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7770" tabRatio="919" firstSheet="2"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sharedStrings.xml><?xml version="1.0" encoding="utf-8"?>
<sst xmlns="http://schemas.openxmlformats.org/spreadsheetml/2006/main" count="1627" uniqueCount="1104">
  <si>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</si>
  <si>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</si>
  <si>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</si>
  <si>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</si>
  <si>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</si>
  <si>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</si>
  <si>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</si>
  <si>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</si>
  <si>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</si>
  <si>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</si>
  <si>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</si>
  <si>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</si>
  <si>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</si>
  <si>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</si>
  <si>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</si>
  <si>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</si>
  <si>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</si>
  <si>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</si>
  <si>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</si>
  <si>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</si>
  <si>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</si>
  <si>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</si>
  <si>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</si>
  <si>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</si>
  <si>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</si>
  <si>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</si>
  <si>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</si>
  <si>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</si>
  <si>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</si>
  <si>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</si>
  <si>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</si>
  <si>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</si>
  <si>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</si>
  <si>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</si>
  <si>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</si>
  <si>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</si>
  <si>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</si>
  <si>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</si>
  <si>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</si>
  <si>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</si>
  <si>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</si>
  <si>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</si>
  <si>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</si>
  <si>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</si>
  <si>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</si>
  <si>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</si>
  <si>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</si>
  <si>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</si>
  <si>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</si>
  <si>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</si>
  <si>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</si>
  <si>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</si>
  <si>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</si>
  <si>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</si>
  <si>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</si>
  <si>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</si>
  <si>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</si>
  <si>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</si>
  <si>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</si>
  <si>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</si>
  <si>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</si>
  <si>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</si>
  <si>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</si>
  <si>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</si>
  <si>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</si>
  <si>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</si>
  <si>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</si>
  <si>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</si>
  <si>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</si>
  <si>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</si>
  <si>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</si>
  <si>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</si>
  <si>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</si>
  <si>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</si>
  <si>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</si>
  <si>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</si>
  <si>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</si>
  <si>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</si>
  <si>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</si>
  <si>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</si>
  <si>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</si>
  <si>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</si>
  <si>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</si>
  <si>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</si>
  <si>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</si>
  <si>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</si>
  <si>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</si>
  <si>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</si>
  <si>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</si>
  <si>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</si>
  <si>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</si>
  <si>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</si>
  <si>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</si>
  <si>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</si>
  <si>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</si>
  <si>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</si>
  <si>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</si>
  <si>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</si>
  <si>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</si>
  <si>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</si>
  <si>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</si>
  <si>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</si>
  <si>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</si>
  <si>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</si>
  <si>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</si>
  <si>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</si>
  <si>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</si>
  <si>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</si>
  <si>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</si>
  <si>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</si>
  <si>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</si>
  <si>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</si>
  <si>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</si>
  <si>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</si>
  <si>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</si>
  <si>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</si>
  <si>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</si>
  <si>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</si>
  <si>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</si>
  <si>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</si>
  <si>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</si>
  <si>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</si>
  <si>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</si>
  <si>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</si>
  <si>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</si>
  <si>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</si>
  <si>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</si>
  <si>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</si>
  <si>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</si>
  <si>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</si>
  <si>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</si>
  <si>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</si>
  <si>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</si>
  <si>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</si>
  <si>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</si>
  <si>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</si>
  <si>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</si>
  <si>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</si>
  <si>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</si>
  <si>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</si>
  <si>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</si>
  <si>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</si>
  <si>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</si>
  <si>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</si>
  <si>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</si>
  <si>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</si>
  <si>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</si>
  <si>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</si>
  <si>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</si>
  <si>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</si>
  <si>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</si>
  <si>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</si>
  <si>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</si>
  <si>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</si>
  <si>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</si>
  <si>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</si>
  <si>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</si>
  <si>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</si>
  <si>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</si>
  <si>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</si>
  <si>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</si>
  <si>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</si>
  <si>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</si>
  <si>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</si>
  <si>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</si>
  <si>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</si>
  <si>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</si>
  <si>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</si>
  <si>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</si>
  <si>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</si>
  <si>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</si>
  <si>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</si>
  <si>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</si>
  <si>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</si>
  <si>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</si>
  <si>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</si>
  <si>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</si>
  <si>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</si>
  <si>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</si>
  <si>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</si>
  <si>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</si>
  <si>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</si>
  <si>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</si>
  <si>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</si>
  <si>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</si>
  <si>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</si>
  <si>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</si>
  <si>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</si>
  <si>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</si>
  <si>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</si>
  <si>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</si>
  <si>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</si>
  <si>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</si>
  <si>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</si>
  <si>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</si>
  <si>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</si>
  <si>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</si>
  <si>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</si>
  <si>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</si>
  <si>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</si>
  <si>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</si>
  <si>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</si>
  <si>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</si>
  <si>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</si>
  <si>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</si>
  <si>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</si>
  <si>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</si>
  <si>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</si>
  <si>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</si>
  <si>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</si>
  <si>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</si>
  <si>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</si>
  <si>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</si>
  <si>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</si>
  <si>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</si>
  <si>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</si>
  <si>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</si>
  <si>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</si>
  <si>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</si>
  <si>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</si>
  <si>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</si>
  <si>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</si>
  <si>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</si>
  <si>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</si>
  <si>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</si>
  <si>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</si>
  <si>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</si>
  <si>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</si>
  <si>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</si>
  <si>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</si>
  <si>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</si>
  <si>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</si>
  <si>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</si>
  <si>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</si>
  <si>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</si>
  <si>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</si>
  <si>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</si>
  <si>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</si>
  <si>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</si>
  <si>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</si>
  <si>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</si>
  <si>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</si>
  <si>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</si>
  <si>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</si>
  <si>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</si>
  <si>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</si>
  <si>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</si>
  <si>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</si>
  <si>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</si>
  <si>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</si>
  <si>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</si>
  <si>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</si>
  <si>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</si>
  <si>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</si>
  <si>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</si>
  <si>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</si>
  <si>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</si>
  <si>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</si>
  <si>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</si>
  <si>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</si>
  <si>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</si>
  <si>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</si>
  <si>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</si>
  <si>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</si>
  <si>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</si>
  <si>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</si>
  <si>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</si>
  <si>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</si>
  <si>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</si>
  <si>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</si>
  <si>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</si>
  <si>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</si>
  <si>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</si>
  <si>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</si>
  <si>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</si>
  <si>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</si>
  <si>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</si>
  <si>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</si>
  <si>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</si>
  <si>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</si>
  <si>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</si>
  <si>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</si>
  <si>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</si>
  <si>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</si>
  <si>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</si>
  <si>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</si>
  <si>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</si>
  <si>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</si>
  <si>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</si>
  <si>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</si>
  <si>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</si>
  <si>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</si>
  <si>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</si>
  <si>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</si>
  <si>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</si>
  <si>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</si>
  <si>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</si>
  <si>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</si>
  <si>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</si>
  <si>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</si>
  <si>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</si>
  <si>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</si>
  <si>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</si>
  <si>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</si>
  <si>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</si>
  <si>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</si>
  <si>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</si>
  <si>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</si>
  <si>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</si>
  <si>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</si>
  <si>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</si>
  <si>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</si>
  <si>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</si>
  <si>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</si>
  <si>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</si>
  <si>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</si>
  <si>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</si>
  <si>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</si>
  <si>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</si>
  <si>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</si>
  <si>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</si>
  <si>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</si>
  <si>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</si>
  <si>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</si>
  <si>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</si>
  <si>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</si>
  <si>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</si>
  <si>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</si>
  <si>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</si>
  <si>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</si>
  <si>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</si>
  <si>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</si>
  <si>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</si>
  <si>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</si>
  <si>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</si>
  <si>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</si>
  <si>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</si>
  <si>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</si>
  <si>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</si>
  <si>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</si>
  <si>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</si>
  <si>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</si>
  <si>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</si>
  <si>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</si>
  <si>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</si>
  <si>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</si>
  <si>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</si>
  <si>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</si>
  <si>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</si>
  <si>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</si>
  <si>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</si>
  <si>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</si>
  <si>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</si>
  <si>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</si>
  <si>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</si>
  <si>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</si>
  <si>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</si>
  <si>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</si>
  <si>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</si>
  <si>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</si>
  <si>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</si>
  <si>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</si>
  <si>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</si>
  <si>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</si>
  <si>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</si>
  <si>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</si>
  <si>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</si>
  <si>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</si>
  <si>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</si>
  <si>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</si>
  <si>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</si>
  <si>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</si>
  <si>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</si>
  <si>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</si>
  <si>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</si>
  <si>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</si>
  <si>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</si>
  <si>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</si>
  <si>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</si>
  <si>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</si>
  <si>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</si>
  <si>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</si>
  <si>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</si>
  <si>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</si>
  <si>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</si>
  <si>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</si>
  <si>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</si>
  <si>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</si>
  <si>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</si>
  <si>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</si>
  <si>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</si>
  <si>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</si>
  <si>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</si>
  <si>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</si>
  <si>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</si>
  <si>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</si>
  <si>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</si>
  <si>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</si>
  <si>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</si>
  <si>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</si>
  <si>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</si>
  <si>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</si>
  <si>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</si>
  <si>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</si>
  <si>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</si>
  <si>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</si>
  <si>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</si>
  <si>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</si>
  <si>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</si>
  <si>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</si>
  <si>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</si>
  <si>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</si>
  <si>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</si>
  <si>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</si>
  <si>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</si>
  <si>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</si>
  <si>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</si>
  <si>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</si>
  <si>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</si>
  <si>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</si>
  <si>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</si>
  <si>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</si>
  <si>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</si>
  <si>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</si>
  <si>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</si>
  <si>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</si>
  <si>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</si>
  <si>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</si>
  <si>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</si>
  <si>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</si>
  <si>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</si>
  <si>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</si>
  <si>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</si>
  <si>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</si>
  <si>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</si>
  <si>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</si>
  <si>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</si>
  <si>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</si>
  <si>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</si>
  <si>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</si>
  <si>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</si>
  <si>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</si>
  <si>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</si>
  <si>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</si>
  <si>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</si>
  <si>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</si>
  <si>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</si>
  <si>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</si>
  <si>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</si>
  <si>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</si>
  <si>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</si>
  <si>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</si>
  <si>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</si>
  <si>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</si>
  <si>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</si>
  <si>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</si>
  <si>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</si>
  <si>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</si>
  <si>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</si>
  <si>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</si>
  <si>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</si>
  <si>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</si>
  <si>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</si>
  <si>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</si>
  <si>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</si>
  <si>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</si>
  <si>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</si>
  <si>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</si>
  <si>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</si>
  <si>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</si>
  <si>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</si>
  <si>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</si>
  <si>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</si>
  <si>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</si>
  <si>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</si>
  <si>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</si>
  <si>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</si>
  <si>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</si>
  <si>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</si>
  <si>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</si>
  <si>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</si>
  <si>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</si>
  <si>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</si>
  <si>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</si>
  <si>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</si>
  <si>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</si>
  <si>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</si>
  <si>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</si>
  <si>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</si>
  <si>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</si>
  <si>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</si>
  <si>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</si>
  <si>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</si>
  <si>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</si>
  <si>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</si>
  <si>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</si>
  <si>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</si>
  <si>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</si>
  <si>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</si>
  <si>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</si>
  <si>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</si>
  <si>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</si>
  <si>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</si>
  <si>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</si>
  <si>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</si>
  <si>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</si>
  <si>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</si>
  <si>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</si>
  <si>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</si>
  <si>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</si>
  <si>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</si>
  <si>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</si>
  <si>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</si>
  <si>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</si>
  <si>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</si>
  <si>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</si>
  <si>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</si>
  <si>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</si>
  <si>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</si>
  <si>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</si>
  <si>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</si>
  <si>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</si>
  <si>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</si>
  <si>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</si>
  <si>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</si>
  <si>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</si>
  <si>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</si>
  <si>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</si>
  <si>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</si>
  <si>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</si>
  <si>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</si>
  <si>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</si>
  <si>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</si>
  <si>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</si>
  <si>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</si>
  <si>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</si>
  <si>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</si>
  <si>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</si>
  <si>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</si>
  <si>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</si>
  <si>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</si>
  <si>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</si>
  <si>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</si>
  <si>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</si>
  <si>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</si>
  <si>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</si>
  <si>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</si>
  <si>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</si>
  <si>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</si>
  <si>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</si>
  <si>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</si>
  <si>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</si>
  <si>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</si>
  <si>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</si>
  <si>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</si>
  <si>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</si>
  <si>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</si>
  <si>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</si>
  <si>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</si>
  <si>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</si>
  <si>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</si>
  <si>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</si>
  <si>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</si>
  <si>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</si>
  <si>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</si>
  <si>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</si>
  <si>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</si>
  <si>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</si>
  <si>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</si>
  <si>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</si>
  <si>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</si>
  <si>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</si>
  <si>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</si>
  <si>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</si>
  <si>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</si>
  <si>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</si>
  <si>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</si>
  <si>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</si>
  <si>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</si>
  <si>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</si>
  <si>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</si>
  <si>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</si>
  <si>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</si>
  <si>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</si>
  <si>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</si>
  <si>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</si>
  <si>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</si>
  <si>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</si>
  <si>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</si>
  <si>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</si>
  <si>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</si>
  <si>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</si>
  <si>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</si>
  <si>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</si>
  <si>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</si>
  <si>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</si>
  <si>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</si>
  <si>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</si>
  <si>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</si>
  <si>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</si>
  <si>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</si>
  <si>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</si>
  <si>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</si>
  <si>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</si>
  <si>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</si>
  <si>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</si>
  <si>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</si>
  <si>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</si>
  <si>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</si>
  <si>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</si>
  <si>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</si>
  <si>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</si>
  <si>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</si>
  <si>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</si>
  <si>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</si>
  <si>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</si>
  <si>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</si>
  <si>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</si>
  <si>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</si>
  <si>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</si>
  <si>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</si>
  <si>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</si>
  <si>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</si>
  <si>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</si>
  <si>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</si>
  <si>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</si>
  <si>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</si>
  <si>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</si>
  <si>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</si>
  <si>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</si>
  <si>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</si>
  <si>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</si>
  <si>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</si>
  <si>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</si>
  <si>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</si>
  <si>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</si>
  <si>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</si>
  <si>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</si>
  <si>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</si>
  <si>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</si>
  <si>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</si>
  <si>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</si>
  <si>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</si>
  <si>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</si>
  <si>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</si>
  <si>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</si>
  <si>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</si>
  <si>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</si>
  <si>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</si>
  <si>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</si>
  <si>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</si>
  <si>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</si>
  <si>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</si>
  <si>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</si>
  <si>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</si>
  <si>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</si>
  <si>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</si>
  <si>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</si>
  <si>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</si>
  <si>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</si>
  <si>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</si>
  <si>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</si>
  <si>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</si>
  <si>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</si>
  <si>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</si>
  <si>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</si>
  <si>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</si>
  <si>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</si>
  <si>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</si>
  <si>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</si>
  <si>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</si>
  <si>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</si>
  <si>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</si>
  <si>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</si>
  <si>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</si>
  <si>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</si>
  <si>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</si>
  <si>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</si>
  <si>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</si>
  <si>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</si>
  <si>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</si>
  <si>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</si>
  <si>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</si>
  <si>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</si>
  <si>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</si>
  <si>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</si>
  <si>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</si>
  <si>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</si>
  <si>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</si>
  <si>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</si>
  <si>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</si>
  <si>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</si>
  <si>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</si>
  <si>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</si>
  <si>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</si>
  <si>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</si>
  <si>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</si>
  <si>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</si>
  <si>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</si>
  <si>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</si>
  <si>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</si>
  <si>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</si>
  <si>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</si>
  <si>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</si>
  <si>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</si>
  <si>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</si>
  <si>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</si>
  <si>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</si>
  <si>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</si>
  <si>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</si>
  <si>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</si>
  <si>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</si>
  <si>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</si>
  <si>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</si>
  <si>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</si>
  <si>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</si>
  <si>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</si>
  <si>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</si>
  <si>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</si>
  <si>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</si>
  <si>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</si>
  <si>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</si>
  <si>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</si>
  <si>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</si>
  <si>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</si>
  <si>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</si>
  <si>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</si>
  <si>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</si>
  <si>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</si>
  <si>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</si>
  <si>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</si>
  <si>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</si>
  <si>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</si>
  <si>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</si>
  <si>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</si>
  <si>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</si>
  <si>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</si>
  <si>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</si>
  <si>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</si>
  <si>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</si>
  <si>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</si>
  <si>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</si>
  <si>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</si>
  <si>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</si>
  <si>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</si>
  <si>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</si>
  <si>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</si>
  <si>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</si>
  <si>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</si>
  <si>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</si>
  <si>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</si>
  <si>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</si>
  <si>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</si>
  <si>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</si>
  <si>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</si>
  <si>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</si>
  <si>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</si>
  <si>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</si>
  <si>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</si>
  <si>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</si>
  <si>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</si>
  <si>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</si>
  <si>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</si>
  <si>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</si>
  <si>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</si>
  <si>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</si>
  <si>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</si>
  <si>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</si>
  <si>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</si>
  <si>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</si>
  <si>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</si>
  <si>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</si>
  <si>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</si>
  <si>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</si>
  <si>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</si>
  <si>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</si>
  <si>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</si>
  <si>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</si>
  <si>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</si>
  <si>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</si>
  <si>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</si>
  <si>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</si>
  <si>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</si>
  <si>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</si>
  <si>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</si>
  <si>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</si>
  <si>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</si>
  <si>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</si>
  <si>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</si>
  <si>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</si>
  <si>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</si>
  <si>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</si>
  <si>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</si>
  <si>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</si>
  <si>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</si>
  <si>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</si>
  <si>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</si>
  <si>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</si>
  <si>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</si>
  <si>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</si>
  <si>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</si>
  <si>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</si>
  <si>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</si>
  <si>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</si>
  <si>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</si>
  <si>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</si>
  <si>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</si>
  <si>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</si>
  <si>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</si>
  <si>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</si>
  <si>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</si>
  <si>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</si>
  <si>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</si>
  <si>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</si>
  <si>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</si>
  <si>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</si>
  <si>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</si>
  <si>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</si>
  <si>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</si>
  <si>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</si>
  <si>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</si>
  <si>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</si>
  <si>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</si>
  <si>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</si>
  <si>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</si>
  <si>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</si>
  <si>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</si>
  <si>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</si>
  <si>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</si>
  <si>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</si>
  <si>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</si>
  <si>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</si>
  <si>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</si>
  <si>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</si>
  <si>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</si>
  <si>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</si>
  <si>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</si>
  <si>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</si>
  <si>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</si>
  <si>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</si>
  <si>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</si>
  <si>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</si>
  <si>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</si>
  <si>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</si>
  <si>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</si>
  <si>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</si>
  <si>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</si>
  <si>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</si>
  <si>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</si>
  <si>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</si>
  <si>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</si>
  <si>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</si>
  <si>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</si>
  <si>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</si>
  <si>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</si>
  <si>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</si>
  <si>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</si>
  <si>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</si>
  <si>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</si>
  <si>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</si>
  <si>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</si>
  <si>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</si>
  <si>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</si>
  <si>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</si>
  <si>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</si>
  <si>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</si>
  <si>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</si>
  <si>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</si>
  <si>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</si>
  <si>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</si>
  <si>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</si>
  <si>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</si>
  <si>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</si>
  <si>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</si>
  <si>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</si>
  <si>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</si>
  <si>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</si>
  <si>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</si>
  <si>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</si>
  <si>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</si>
  <si>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</si>
  <si>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</si>
  <si>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</si>
  <si>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</si>
  <si>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</si>
  <si>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</si>
  <si>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</si>
  <si>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</si>
  <si>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</si>
  <si>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</si>
  <si>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</si>
  <si>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</si>
  <si>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</si>
  <si>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</si>
  <si>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</si>
  <si>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</si>
  <si>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</si>
  <si>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</si>
  <si>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</si>
  <si>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</si>
  <si>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</si>
  <si>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</si>
  <si>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</si>
  <si>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</si>
  <si>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</si>
  <si>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</si>
  <si>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</si>
  <si>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</si>
  <si>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</si>
  <si>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</si>
  <si>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</si>
  <si>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</si>
  <si>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</si>
  <si>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</si>
  <si>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</si>
  <si>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</si>
  <si>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</si>
  <si>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</si>
  <si>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</si>
  <si>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</si>
  <si>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</si>
  <si>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</si>
  <si>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</si>
  <si>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</si>
  <si>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</si>
  <si>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</si>
  <si>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</si>
  <si>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</si>
  <si>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</si>
  <si>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</si>
  <si>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</si>
  <si>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</si>
  <si>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</si>
  <si>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</si>
  <si>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</si>
  <si>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</si>
  <si>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</si>
  <si>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</si>
  <si>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</si>
  <si>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</si>
  <si>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</si>
  <si>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</si>
  <si>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</si>
  <si>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</si>
  <si>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</si>
  <si>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</si>
  <si>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</si>
  <si>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</si>
  <si>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</si>
  <si>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</si>
  <si>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</si>
  <si>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</si>
  <si>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</si>
  <si>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</si>
  <si>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</si>
  <si>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</si>
  <si>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</si>
  <si>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</si>
  <si>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</si>
  <si>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</si>
  <si>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</si>
  <si>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</si>
  <si>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</si>
  <si>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</si>
  <si>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</si>
  <si>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</si>
  <si>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</si>
  <si>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</si>
  <si>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</si>
  <si>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</si>
  <si>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</si>
  <si>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</si>
  <si>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</si>
  <si>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</si>
  <si>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</si>
  <si>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</si>
  <si>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</si>
  <si>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</si>
  <si>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</si>
  <si>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</si>
  <si>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</si>
  <si>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</si>
  <si>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</si>
  <si>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</si>
  <si>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</si>
  <si>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</si>
  <si>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</si>
  <si>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</si>
  <si>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</si>
  <si>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</si>
  <si>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</si>
  <si>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</si>
  <si>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</si>
  <si>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</si>
  <si>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</si>
  <si>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</si>
  <si>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</si>
  <si>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</si>
  <si>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</si>
  <si>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</si>
  <si>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</si>
  <si>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</si>
  <si>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</si>
  <si>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</si>
  <si>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</si>
  <si>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</si>
  <si>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</si>
  <si>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</si>
  <si>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</si>
  <si>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</si>
  <si>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</si>
  <si>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</si>
  <si>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</si>
  <si>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</si>
  <si>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</si>
  <si>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</si>
  <si>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</si>
  <si>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</si>
  <si>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</si>
  <si>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</si>
  <si>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</si>
  <si>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</si>
  <si>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</si>
  <si>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</si>
  <si>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</si>
  <si>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</si>
  <si>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</si>
  <si>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</si>
  <si>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</si>
  <si>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</si>
  <si>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</si>
  <si>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</si>
  <si>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</si>
  <si>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</si>
  <si>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</si>
  <si>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</si>
  <si>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</si>
  <si>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</si>
  <si>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</si>
  <si>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</si>
  <si>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</si>
  <si>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</si>
  <si>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</si>
  <si>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</si>
  <si>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</si>
  <si>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</si>
  <si>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</si>
  <si>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</si>
  <si>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</si>
  <si>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</si>
  <si>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</si>
  <si>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</si>
  <si>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</si>
  <si>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</si>
  <si>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</si>
  <si>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</si>
  <si>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</si>
  <si>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</si>
  <si>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</si>
  <si>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</si>
  <si>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Görevlisi</t>
  </si>
  <si>
    <t>Atama Servisi Sorumlusu</t>
  </si>
  <si>
    <t>Yönetici</t>
  </si>
  <si>
    <t>Defterdar Yardımcısı</t>
  </si>
  <si>
    <t>Defterdar</t>
  </si>
  <si>
    <t>Bilgisayar</t>
  </si>
  <si>
    <t>Yazıcı</t>
  </si>
  <si>
    <t>1</t>
  </si>
  <si>
    <t>657 Sayılı Kanun</t>
  </si>
  <si>
    <t>5434 Sayılı Kanun</t>
  </si>
  <si>
    <t>Tamamı</t>
  </si>
  <si>
    <t>Personel Müdürlüğü İşlem Yönergesi</t>
  </si>
  <si>
    <t>Personel Müdürlüğü Birim Yönergesi</t>
  </si>
  <si>
    <t>Her Seferinde</t>
  </si>
  <si>
    <t>Yok</t>
  </si>
  <si>
    <t>Atama Sorumlusu</t>
  </si>
  <si>
    <t>Sözlü</t>
  </si>
  <si>
    <t>Çift Yönlü</t>
  </si>
  <si>
    <t>Bilgi Verme</t>
  </si>
  <si>
    <t>Yazılı</t>
  </si>
  <si>
    <t>Onay Alma</t>
  </si>
  <si>
    <t>Tek Yönlü</t>
  </si>
  <si>
    <t>Pasaport İşlem Süreci</t>
  </si>
  <si>
    <t>Çiğdem GÜRLER</t>
  </si>
  <si>
    <t>0 272 213 87 01/ 1282</t>
  </si>
  <si>
    <t>cansinbego@hotmail.com</t>
  </si>
  <si>
    <t>VHKİ</t>
  </si>
  <si>
    <t>Personelin pasaport talep formunu vermesiyle başlar, pasaport formunun onaylanmasıyla sona erer.</t>
  </si>
  <si>
    <t>Personel Müdür V.</t>
  </si>
  <si>
    <t>x</t>
  </si>
  <si>
    <t>Çalışan veya emekli olan personelin pasaport talep dilekçesinin gelmesi</t>
  </si>
  <si>
    <t>2</t>
  </si>
  <si>
    <t>3</t>
  </si>
  <si>
    <t>Pasaport Talep Formu</t>
  </si>
  <si>
    <t>Kurumumuzdan emekli olduğuna dair yazı</t>
  </si>
  <si>
    <t xml:space="preserve">Pasaport talebinde bulunan çalışan personele Pasaport talep formu doldurularak Defterdara imzaya sunulur, personel emekli ise arşiv servisinden dosyası çıkarttırılarak kadro derece ve kademesine bakılır, uygunsa Emniyet Müdürlüğüne verilmek üzere Kurumumuzdan emekli olduğuna dair yazı verilir. </t>
  </si>
  <si>
    <t>Pasaport talebinin değerlendirilmesi</t>
  </si>
  <si>
    <t>Pasaport Red Yazısı</t>
  </si>
  <si>
    <t>Pasaport İşlem Süreci İletişim Akış Diyagramı</t>
  </si>
  <si>
    <t>Şırnak  Defterdarlığı</t>
  </si>
  <si>
    <t>Resul BARKIN</t>
  </si>
  <si>
    <t>Mikail HANÇERKIRAN</t>
  </si>
  <si>
    <t>Personel Müdür Yrd</t>
  </si>
  <si>
    <t xml:space="preserve">Personel Müdür </t>
  </si>
</sst>
</file>

<file path=xl/styles.xml><?xml version="1.0" encoding="utf-8"?>
<styleSheet xmlns="http://schemas.openxmlformats.org/spreadsheetml/2006/main">
  <fonts count="3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2"/>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u/>
      <sz val="10"/>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2"/>
      <color indexed="30"/>
      <name val="Arial"/>
      <family val="2"/>
      <charset val="162"/>
    </font>
    <font>
      <sz val="12"/>
      <color indexed="9"/>
      <name val="Arial"/>
      <family val="2"/>
      <charset val="162"/>
    </font>
    <font>
      <b/>
      <sz val="10"/>
      <name val="Arial"/>
      <family val="2"/>
      <charset val="162"/>
    </font>
    <font>
      <sz val="10"/>
      <color indexed="12"/>
      <name val="Calibri"/>
      <family val="2"/>
      <charset val="162"/>
    </font>
    <font>
      <sz val="10"/>
      <name val="Gill Sans MT"/>
      <family val="2"/>
      <charset val="162"/>
    </font>
    <font>
      <sz val="10"/>
      <color theme="1"/>
      <name val="Gill Sans MT"/>
      <family val="2"/>
      <charset val="162"/>
    </font>
    <font>
      <sz val="11"/>
      <color theme="1"/>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9" fillId="0" borderId="0"/>
  </cellStyleXfs>
  <cellXfs count="16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2" fillId="2" borderId="1" xfId="0" quotePrefix="1" applyFont="1" applyFill="1" applyBorder="1" applyAlignment="1">
      <alignment horizontal="right"/>
    </xf>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3" borderId="0" xfId="1" applyFont="1" applyFill="1" applyAlignment="1" applyProtection="1">
      <alignment horizontal="left" indent="2"/>
      <protection locked="0"/>
    </xf>
    <xf numFmtId="0" fontId="15" fillId="0" borderId="0" xfId="0" applyFont="1"/>
    <xf numFmtId="16" fontId="18"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22" fillId="0" borderId="0" xfId="0" applyFont="1" applyBorder="1"/>
    <xf numFmtId="0" fontId="0" fillId="0" borderId="0" xfId="0" applyFont="1" applyBorder="1"/>
    <xf numFmtId="0" fontId="2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2" fillId="0" borderId="0" xfId="0" applyFont="1" applyFill="1" applyBorder="1"/>
    <xf numFmtId="0" fontId="0" fillId="0" borderId="0" xfId="0" applyFont="1" applyFill="1" applyBorder="1"/>
    <xf numFmtId="0" fontId="0" fillId="0" borderId="23" xfId="0" applyFill="1" applyBorder="1"/>
    <xf numFmtId="0" fontId="25" fillId="3" borderId="1" xfId="1" applyFill="1" applyBorder="1" applyAlignment="1" applyProtection="1">
      <alignment wrapText="1"/>
      <protection locked="0"/>
    </xf>
    <xf numFmtId="0" fontId="26" fillId="3" borderId="0" xfId="0" applyFont="1" applyFill="1"/>
    <xf numFmtId="0" fontId="1" fillId="5" borderId="1" xfId="0" applyFont="1" applyFill="1" applyBorder="1" applyAlignment="1" applyProtection="1">
      <alignment wrapText="1"/>
      <protection locked="0"/>
    </xf>
    <xf numFmtId="0" fontId="11" fillId="6" borderId="0" xfId="0" quotePrefix="1" applyFont="1" applyFill="1" applyAlignment="1">
      <alignment horizontal="right"/>
    </xf>
    <xf numFmtId="0" fontId="19" fillId="6" borderId="0" xfId="1" applyFont="1" applyFill="1" applyAlignment="1" applyProtection="1">
      <alignment horizontal="left" indent="2"/>
      <protection locked="0"/>
    </xf>
    <xf numFmtId="0" fontId="11"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1"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3" fillId="3" borderId="0" xfId="0" applyFont="1" applyFill="1"/>
    <xf numFmtId="0" fontId="28" fillId="2" borderId="14" xfId="0" applyFont="1" applyFill="1" applyBorder="1"/>
    <xf numFmtId="0" fontId="28" fillId="2" borderId="0" xfId="0" applyFont="1" applyFill="1" applyBorder="1"/>
    <xf numFmtId="0" fontId="29" fillId="3" borderId="0" xfId="0" applyFont="1" applyFill="1"/>
    <xf numFmtId="0" fontId="30" fillId="2" borderId="14" xfId="0" applyFont="1" applyFill="1" applyBorder="1"/>
    <xf numFmtId="0" fontId="7" fillId="2" borderId="14" xfId="0" applyFont="1" applyFill="1" applyBorder="1" applyAlignment="1"/>
    <xf numFmtId="0" fontId="32" fillId="0" borderId="12" xfId="0" applyFont="1" applyBorder="1" applyAlignment="1"/>
    <xf numFmtId="0" fontId="11" fillId="2" borderId="0" xfId="0" quotePrefix="1" applyFont="1" applyFill="1" applyAlignment="1">
      <alignment horizontal="right"/>
    </xf>
    <xf numFmtId="0" fontId="7" fillId="2" borderId="0" xfId="0" applyFont="1" applyFill="1"/>
    <xf numFmtId="0" fontId="11" fillId="3" borderId="0" xfId="0" applyFont="1" applyFill="1" applyProtection="1"/>
    <xf numFmtId="0" fontId="34" fillId="3" borderId="1" xfId="1" applyFont="1" applyFill="1" applyBorder="1" applyAlignment="1" applyProtection="1">
      <protection locked="0"/>
    </xf>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30" fillId="2" borderId="14" xfId="0" applyFont="1" applyFill="1" applyBorder="1" applyAlignment="1"/>
    <xf numFmtId="0" fontId="33" fillId="0" borderId="12" xfId="0" applyFont="1" applyBorder="1" applyAlignment="1"/>
    <xf numFmtId="0" fontId="33" fillId="0" borderId="13" xfId="0" applyFont="1" applyBorder="1" applyAlignment="1"/>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23"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7" fillId="3" borderId="39" xfId="0" applyFont="1" applyFill="1" applyBorder="1" applyAlignment="1">
      <alignment horizontal="left" wrapText="1"/>
    </xf>
    <xf numFmtId="0" fontId="27" fillId="3" borderId="40" xfId="0" applyFont="1" applyFill="1" applyBorder="1" applyAlignment="1">
      <alignment horizontal="left" wrapText="1"/>
    </xf>
    <xf numFmtId="0" fontId="2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25" fillId="2" borderId="18" xfId="1" applyFill="1" applyBorder="1" applyAlignment="1" applyProtection="1">
      <alignment horizontal="center" wrapText="1"/>
    </xf>
    <xf numFmtId="0" fontId="25" fillId="2" borderId="20" xfId="1" applyFill="1" applyBorder="1" applyAlignment="1" applyProtection="1">
      <alignment horizontal="center"/>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336550</xdr:colOff>
      <xdr:row>7</xdr:row>
      <xdr:rowOff>60325</xdr:rowOff>
    </xdr:from>
    <xdr:to>
      <xdr:col>4</xdr:col>
      <xdr:colOff>111125</xdr:colOff>
      <xdr:row>12</xdr:row>
      <xdr:rowOff>107950</xdr:rowOff>
    </xdr:to>
    <xdr:sp macro="" textlink="">
      <xdr:nvSpPr>
        <xdr:cNvPr id="30731" name="AutoShape 11"/>
        <xdr:cNvSpPr>
          <a:spLocks noChangeArrowheads="1"/>
        </xdr:cNvSpPr>
      </xdr:nvSpPr>
      <xdr:spPr bwMode="auto">
        <a:xfrm>
          <a:off x="1019175" y="1743075"/>
          <a:ext cx="1822450" cy="1158875"/>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2. Çalışan personel ise elden veya birim yazısı ekinde alınan dilekçe ve pasaport formu ile ekleri nüfus cüzdan fotokopisi, çocukların öğrenim belgesi incelenmesi</a:t>
          </a:r>
        </a:p>
      </xdr:txBody>
    </xdr:sp>
    <xdr:clientData/>
  </xdr:twoCellAnchor>
  <xdr:twoCellAnchor>
    <xdr:from>
      <xdr:col>6</xdr:col>
      <xdr:colOff>77787</xdr:colOff>
      <xdr:row>7</xdr:row>
      <xdr:rowOff>36514</xdr:rowOff>
    </xdr:from>
    <xdr:to>
      <xdr:col>8</xdr:col>
      <xdr:colOff>531812</xdr:colOff>
      <xdr:row>8</xdr:row>
      <xdr:rowOff>214313</xdr:rowOff>
    </xdr:to>
    <xdr:sp macro="" textlink="">
      <xdr:nvSpPr>
        <xdr:cNvPr id="30721" name="AutoShape 1"/>
        <xdr:cNvSpPr>
          <a:spLocks noChangeArrowheads="1"/>
        </xdr:cNvSpPr>
      </xdr:nvSpPr>
      <xdr:spPr bwMode="auto">
        <a:xfrm>
          <a:off x="4173537" y="1719264"/>
          <a:ext cx="1819275" cy="400049"/>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3.Emekli personelin pasaport alacağına ilişkin dilekçeyi vermesi.</a:t>
          </a:r>
        </a:p>
      </xdr:txBody>
    </xdr:sp>
    <xdr:clientData/>
  </xdr:twoCellAnchor>
  <xdr:twoCellAnchor>
    <xdr:from>
      <xdr:col>1</xdr:col>
      <xdr:colOff>563564</xdr:colOff>
      <xdr:row>13</xdr:row>
      <xdr:rowOff>101600</xdr:rowOff>
    </xdr:from>
    <xdr:to>
      <xdr:col>3</xdr:col>
      <xdr:colOff>563564</xdr:colOff>
      <xdr:row>16</xdr:row>
      <xdr:rowOff>15875</xdr:rowOff>
    </xdr:to>
    <xdr:sp macro="" textlink="">
      <xdr:nvSpPr>
        <xdr:cNvPr id="30727" name="AutoShape 7"/>
        <xdr:cNvSpPr>
          <a:spLocks noChangeArrowheads="1"/>
        </xdr:cNvSpPr>
      </xdr:nvSpPr>
      <xdr:spPr bwMode="auto">
        <a:xfrm>
          <a:off x="1246189" y="3117850"/>
          <a:ext cx="1365250" cy="581025"/>
        </a:xfrm>
        <a:prstGeom prst="flowChartDecision">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900" b="0" i="0" u="none" strike="noStrike" baseline="0">
              <a:solidFill>
                <a:srgbClr val="000000"/>
              </a:solidFill>
              <a:latin typeface="Calibri"/>
            </a:rPr>
            <a:t>KONTROL</a:t>
          </a:r>
        </a:p>
      </xdr:txBody>
    </xdr:sp>
    <xdr:clientData/>
  </xdr:twoCellAnchor>
  <xdr:twoCellAnchor>
    <xdr:from>
      <xdr:col>0</xdr:col>
      <xdr:colOff>55563</xdr:colOff>
      <xdr:row>17</xdr:row>
      <xdr:rowOff>63501</xdr:rowOff>
    </xdr:from>
    <xdr:to>
      <xdr:col>1</xdr:col>
      <xdr:colOff>309563</xdr:colOff>
      <xdr:row>21</xdr:row>
      <xdr:rowOff>174625</xdr:rowOff>
    </xdr:to>
    <xdr:sp macro="" textlink="">
      <xdr:nvSpPr>
        <xdr:cNvPr id="30729" name="AutoShape 9"/>
        <xdr:cNvSpPr>
          <a:spLocks noChangeArrowheads="1"/>
        </xdr:cNvSpPr>
      </xdr:nvSpPr>
      <xdr:spPr bwMode="auto">
        <a:xfrm>
          <a:off x="55563" y="3968751"/>
          <a:ext cx="936625" cy="1000124"/>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6.İlgili memurun pasaport formunu düzenleyerek Defterdara imzaya sunması</a:t>
          </a:r>
        </a:p>
      </xdr:txBody>
    </xdr:sp>
    <xdr:clientData/>
  </xdr:twoCellAnchor>
  <xdr:twoCellAnchor>
    <xdr:from>
      <xdr:col>6</xdr:col>
      <xdr:colOff>85724</xdr:colOff>
      <xdr:row>12</xdr:row>
      <xdr:rowOff>146052</xdr:rowOff>
    </xdr:from>
    <xdr:to>
      <xdr:col>8</xdr:col>
      <xdr:colOff>539749</xdr:colOff>
      <xdr:row>15</xdr:row>
      <xdr:rowOff>2</xdr:rowOff>
    </xdr:to>
    <xdr:sp macro="" textlink="">
      <xdr:nvSpPr>
        <xdr:cNvPr id="30723" name="AutoShape 3"/>
        <xdr:cNvSpPr>
          <a:spLocks noChangeArrowheads="1"/>
        </xdr:cNvSpPr>
      </xdr:nvSpPr>
      <xdr:spPr bwMode="auto">
        <a:xfrm>
          <a:off x="4181474" y="2940052"/>
          <a:ext cx="1819275" cy="520700"/>
        </a:xfrm>
        <a:prstGeom prst="flowChartProcess">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4.Emekli personelin arşivden özlük dosyasının istenilmesi ve bilgilerinin kontrol edilmesi.</a:t>
          </a:r>
        </a:p>
      </xdr:txBody>
    </xdr:sp>
    <xdr:clientData/>
  </xdr:twoCellAnchor>
  <xdr:twoCellAnchor>
    <xdr:from>
      <xdr:col>6</xdr:col>
      <xdr:colOff>571500</xdr:colOff>
      <xdr:row>15</xdr:row>
      <xdr:rowOff>200025</xdr:rowOff>
    </xdr:from>
    <xdr:to>
      <xdr:col>8</xdr:col>
      <xdr:colOff>55563</xdr:colOff>
      <xdr:row>23</xdr:row>
      <xdr:rowOff>23813</xdr:rowOff>
    </xdr:to>
    <xdr:sp macro="" textlink="">
      <xdr:nvSpPr>
        <xdr:cNvPr id="30725" name="AutoShape 5"/>
        <xdr:cNvSpPr>
          <a:spLocks noChangeArrowheads="1"/>
        </xdr:cNvSpPr>
      </xdr:nvSpPr>
      <xdr:spPr bwMode="auto">
        <a:xfrm>
          <a:off x="4667250" y="3660775"/>
          <a:ext cx="849313" cy="1601788"/>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5. İlgiliye Kurumumuzdan emekli olduğuna ve şartları taşıdığına ilişkin belge verilmesi.</a:t>
          </a:r>
          <a:endParaRPr lang="tr-TR" sz="800" b="0" i="0" u="none" strike="noStrike" baseline="0">
            <a:solidFill>
              <a:srgbClr val="000000"/>
            </a:solidFill>
            <a:latin typeface="Gill Sans MT"/>
          </a:endParaRPr>
        </a:p>
        <a:p>
          <a:pPr algn="l" rtl="0">
            <a:defRPr sz="1000"/>
          </a:pPr>
          <a:r>
            <a:rPr lang="tr-TR" sz="1100" b="0" i="0" u="none" strike="noStrike" baseline="0">
              <a:solidFill>
                <a:srgbClr val="000000"/>
              </a:solidFill>
              <a:latin typeface="Calibri"/>
            </a:rPr>
            <a:t> </a:t>
          </a:r>
        </a:p>
      </xdr:txBody>
    </xdr:sp>
    <xdr:clientData/>
  </xdr:twoCellAnchor>
  <xdr:twoCellAnchor>
    <xdr:from>
      <xdr:col>0</xdr:col>
      <xdr:colOff>55563</xdr:colOff>
      <xdr:row>25</xdr:row>
      <xdr:rowOff>163510</xdr:rowOff>
    </xdr:from>
    <xdr:to>
      <xdr:col>1</xdr:col>
      <xdr:colOff>349250</xdr:colOff>
      <xdr:row>29</xdr:row>
      <xdr:rowOff>7937</xdr:rowOff>
    </xdr:to>
    <xdr:sp macro="" textlink="">
      <xdr:nvSpPr>
        <xdr:cNvPr id="30728" name="AutoShape 8"/>
        <xdr:cNvSpPr>
          <a:spLocks noChangeArrowheads="1"/>
        </xdr:cNvSpPr>
      </xdr:nvSpPr>
      <xdr:spPr bwMode="auto">
        <a:xfrm>
          <a:off x="55563" y="5846760"/>
          <a:ext cx="976312" cy="733427"/>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800" b="0" i="0" u="none" strike="noStrike" baseline="0">
              <a:solidFill>
                <a:srgbClr val="000000"/>
              </a:solidFill>
              <a:latin typeface="Calibri"/>
            </a:rPr>
            <a:t>8.Onaylanan Pasaport Formunun ilgiliye verilmesi</a:t>
          </a:r>
          <a:endParaRPr lang="tr-TR" sz="800" b="0" i="0" u="none" strike="noStrike" baseline="0">
            <a:solidFill>
              <a:srgbClr val="000000"/>
            </a:solidFill>
            <a:latin typeface="Gill Sans MT"/>
          </a:endParaRPr>
        </a:p>
        <a:p>
          <a:pPr algn="l" rtl="0">
            <a:defRPr sz="1000"/>
          </a:pPr>
          <a:r>
            <a:rPr lang="tr-TR" sz="1100" b="0" i="0" u="none" strike="noStrike" baseline="0">
              <a:solidFill>
                <a:srgbClr val="000000"/>
              </a:solidFill>
              <a:latin typeface="Calibri"/>
            </a:rPr>
            <a:t> </a:t>
          </a:r>
        </a:p>
      </xdr:txBody>
    </xdr:sp>
    <xdr:clientData/>
  </xdr:twoCellAnchor>
  <xdr:twoCellAnchor>
    <xdr:from>
      <xdr:col>3</xdr:col>
      <xdr:colOff>7937</xdr:colOff>
      <xdr:row>17</xdr:row>
      <xdr:rowOff>63499</xdr:rowOff>
    </xdr:from>
    <xdr:to>
      <xdr:col>4</xdr:col>
      <xdr:colOff>174626</xdr:colOff>
      <xdr:row>21</xdr:row>
      <xdr:rowOff>217487</xdr:rowOff>
    </xdr:to>
    <xdr:sp macro="" textlink="">
      <xdr:nvSpPr>
        <xdr:cNvPr id="30724" name="AutoShape 4"/>
        <xdr:cNvSpPr>
          <a:spLocks noChangeArrowheads="1"/>
        </xdr:cNvSpPr>
      </xdr:nvSpPr>
      <xdr:spPr bwMode="auto">
        <a:xfrm>
          <a:off x="2055812" y="3968749"/>
          <a:ext cx="849314" cy="1042988"/>
        </a:xfrm>
        <a:prstGeom prst="flowChartTerminator">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800" b="0" i="0" u="none" strike="noStrike" baseline="0">
              <a:solidFill>
                <a:srgbClr val="000000"/>
              </a:solidFill>
              <a:latin typeface="Calibri"/>
            </a:rPr>
            <a:t>7.Belgelerin tamamlattırılmak üzere ilgili kişiye gönderilmesi</a:t>
          </a:r>
          <a:endParaRPr lang="tr-TR" sz="800" b="0" i="0" u="none" strike="noStrike" baseline="0">
            <a:solidFill>
              <a:srgbClr val="000000"/>
            </a:solidFill>
            <a:latin typeface="Gill Sans MT"/>
          </a:endParaRPr>
        </a:p>
        <a:p>
          <a:pPr algn="l" rtl="0">
            <a:lnSpc>
              <a:spcPts val="1200"/>
            </a:lnSpc>
            <a:defRPr sz="1000"/>
          </a:pPr>
          <a:r>
            <a:rPr lang="tr-TR" sz="800" b="0" i="0" u="none" strike="noStrike" baseline="0">
              <a:solidFill>
                <a:srgbClr val="000000"/>
              </a:solidFill>
              <a:latin typeface="Calibri"/>
            </a:rPr>
            <a:t> </a:t>
          </a:r>
        </a:p>
      </xdr:txBody>
    </xdr:sp>
    <xdr:clientData/>
  </xdr:twoCellAnchor>
  <xdr:twoCellAnchor>
    <xdr:from>
      <xdr:col>2</xdr:col>
      <xdr:colOff>500062</xdr:colOff>
      <xdr:row>3</xdr:row>
      <xdr:rowOff>79374</xdr:rowOff>
    </xdr:from>
    <xdr:to>
      <xdr:col>6</xdr:col>
      <xdr:colOff>222250</xdr:colOff>
      <xdr:row>5</xdr:row>
      <xdr:rowOff>87312</xdr:rowOff>
    </xdr:to>
    <xdr:sp macro="" textlink="">
      <xdr:nvSpPr>
        <xdr:cNvPr id="14" name="4 Akış Çizelgesi: Sonlandırıcı"/>
        <xdr:cNvSpPr/>
      </xdr:nvSpPr>
      <xdr:spPr>
        <a:xfrm>
          <a:off x="1865312" y="873124"/>
          <a:ext cx="2452688" cy="4524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900" b="0" i="0" baseline="0">
              <a:solidFill>
                <a:schemeClr val="dk1"/>
              </a:solidFill>
              <a:effectLst/>
              <a:latin typeface="+mn-lt"/>
              <a:ea typeface="+mn-ea"/>
              <a:cs typeface="+mn-cs"/>
            </a:rPr>
            <a:t/>
          </a:r>
          <a:br>
            <a:rPr lang="tr-TR" sz="900" b="0" i="0" baseline="0">
              <a:solidFill>
                <a:schemeClr val="dk1"/>
              </a:solidFill>
              <a:effectLst/>
              <a:latin typeface="+mn-lt"/>
              <a:ea typeface="+mn-ea"/>
              <a:cs typeface="+mn-cs"/>
            </a:rPr>
          </a:br>
          <a:r>
            <a:rPr lang="tr-TR" sz="900" b="0" i="0" baseline="0">
              <a:solidFill>
                <a:schemeClr val="dk1"/>
              </a:solidFill>
              <a:effectLst/>
              <a:latin typeface="Calibri" panose="020F0502020204030204" pitchFamily="34" charset="0"/>
              <a:ea typeface="+mn-ea"/>
              <a:cs typeface="+mn-cs"/>
            </a:rPr>
            <a:t>1.Çalışan veya emekli personel pasaport talebi</a:t>
          </a:r>
          <a:endParaRPr lang="tr-TR" sz="900">
            <a:effectLst/>
            <a:latin typeface="Calibri" panose="020F0502020204030204" pitchFamily="34" charset="0"/>
          </a:endParaRPr>
        </a:p>
        <a:p>
          <a:endParaRPr lang="tr-TR"/>
        </a:p>
      </xdr:txBody>
    </xdr:sp>
    <xdr:clientData/>
  </xdr:twoCellAnchor>
  <xdr:twoCellAnchor>
    <xdr:from>
      <xdr:col>0</xdr:col>
      <xdr:colOff>158750</xdr:colOff>
      <xdr:row>9</xdr:row>
      <xdr:rowOff>7938</xdr:rowOff>
    </xdr:from>
    <xdr:to>
      <xdr:col>1</xdr:col>
      <xdr:colOff>86702</xdr:colOff>
      <xdr:row>10</xdr:row>
      <xdr:rowOff>159786</xdr:rowOff>
    </xdr:to>
    <xdr:sp macro="" textlink="">
      <xdr:nvSpPr>
        <xdr:cNvPr id="15" name="7 Akış Çizelgesi: Belge"/>
        <xdr:cNvSpPr/>
      </xdr:nvSpPr>
      <xdr:spPr>
        <a:xfrm>
          <a:off x="158750" y="2135188"/>
          <a:ext cx="610577"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Yazı</a:t>
          </a:r>
        </a:p>
      </xdr:txBody>
    </xdr:sp>
    <xdr:clientData/>
  </xdr:twoCellAnchor>
  <xdr:twoCellAnchor>
    <xdr:from>
      <xdr:col>4</xdr:col>
      <xdr:colOff>627063</xdr:colOff>
      <xdr:row>7</xdr:row>
      <xdr:rowOff>55564</xdr:rowOff>
    </xdr:from>
    <xdr:to>
      <xdr:col>5</xdr:col>
      <xdr:colOff>476251</xdr:colOff>
      <xdr:row>8</xdr:row>
      <xdr:rowOff>207412</xdr:rowOff>
    </xdr:to>
    <xdr:sp macro="" textlink="">
      <xdr:nvSpPr>
        <xdr:cNvPr id="16" name="7 Akış Çizelgesi: Belge"/>
        <xdr:cNvSpPr/>
      </xdr:nvSpPr>
      <xdr:spPr>
        <a:xfrm>
          <a:off x="3357563" y="1738314"/>
          <a:ext cx="531813"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Dilekçe</a:t>
          </a:r>
        </a:p>
      </xdr:txBody>
    </xdr:sp>
    <xdr:clientData/>
  </xdr:twoCellAnchor>
  <xdr:twoCellAnchor>
    <xdr:from>
      <xdr:col>4</xdr:col>
      <xdr:colOff>361155</xdr:colOff>
      <xdr:row>5</xdr:row>
      <xdr:rowOff>87312</xdr:rowOff>
    </xdr:from>
    <xdr:to>
      <xdr:col>7</xdr:col>
      <xdr:colOff>304799</xdr:colOff>
      <xdr:row>7</xdr:row>
      <xdr:rowOff>36514</xdr:rowOff>
    </xdr:to>
    <xdr:cxnSp macro="">
      <xdr:nvCxnSpPr>
        <xdr:cNvPr id="3" name="Dirsek Bağlayıcısı 2"/>
        <xdr:cNvCxnSpPr>
          <a:stCxn id="14" idx="2"/>
          <a:endCxn id="30721" idx="0"/>
        </xdr:cNvCxnSpPr>
      </xdr:nvCxnSpPr>
      <xdr:spPr>
        <a:xfrm rot="16200000" flipH="1">
          <a:off x="3890564" y="526653"/>
          <a:ext cx="393702" cy="1991519"/>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565151</xdr:colOff>
      <xdr:row>5</xdr:row>
      <xdr:rowOff>87311</xdr:rowOff>
    </xdr:from>
    <xdr:to>
      <xdr:col>4</xdr:col>
      <xdr:colOff>361157</xdr:colOff>
      <xdr:row>7</xdr:row>
      <xdr:rowOff>60324</xdr:rowOff>
    </xdr:to>
    <xdr:cxnSp macro="">
      <xdr:nvCxnSpPr>
        <xdr:cNvPr id="5" name="Dirsek Bağlayıcısı 4"/>
        <xdr:cNvCxnSpPr>
          <a:stCxn id="14" idx="2"/>
          <a:endCxn id="30731" idx="0"/>
        </xdr:cNvCxnSpPr>
      </xdr:nvCxnSpPr>
      <xdr:spPr>
        <a:xfrm rot="5400000">
          <a:off x="2302272" y="953690"/>
          <a:ext cx="417513" cy="116125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86702</xdr:colOff>
      <xdr:row>9</xdr:row>
      <xdr:rowOff>194987</xdr:rowOff>
    </xdr:from>
    <xdr:to>
      <xdr:col>1</xdr:col>
      <xdr:colOff>336550</xdr:colOff>
      <xdr:row>9</xdr:row>
      <xdr:rowOff>195263</xdr:rowOff>
    </xdr:to>
    <xdr:cxnSp macro="">
      <xdr:nvCxnSpPr>
        <xdr:cNvPr id="7" name="Düz Ok Bağlayıcısı 6"/>
        <xdr:cNvCxnSpPr>
          <a:stCxn id="15" idx="3"/>
          <a:endCxn id="30731" idx="1"/>
        </xdr:cNvCxnSpPr>
      </xdr:nvCxnSpPr>
      <xdr:spPr>
        <a:xfrm>
          <a:off x="769327" y="2322237"/>
          <a:ext cx="249848" cy="2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476251</xdr:colOff>
      <xdr:row>8</xdr:row>
      <xdr:rowOff>14289</xdr:rowOff>
    </xdr:from>
    <xdr:to>
      <xdr:col>6</xdr:col>
      <xdr:colOff>77787</xdr:colOff>
      <xdr:row>8</xdr:row>
      <xdr:rowOff>20363</xdr:rowOff>
    </xdr:to>
    <xdr:cxnSp macro="">
      <xdr:nvCxnSpPr>
        <xdr:cNvPr id="10" name="Düz Ok Bağlayıcısı 9"/>
        <xdr:cNvCxnSpPr>
          <a:stCxn id="16" idx="3"/>
          <a:endCxn id="30721" idx="1"/>
        </xdr:cNvCxnSpPr>
      </xdr:nvCxnSpPr>
      <xdr:spPr>
        <a:xfrm flipV="1">
          <a:off x="3889376" y="1919289"/>
          <a:ext cx="284161" cy="60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312737</xdr:colOff>
      <xdr:row>15</xdr:row>
      <xdr:rowOff>2</xdr:rowOff>
    </xdr:from>
    <xdr:to>
      <xdr:col>7</xdr:col>
      <xdr:colOff>313532</xdr:colOff>
      <xdr:row>15</xdr:row>
      <xdr:rowOff>200025</xdr:rowOff>
    </xdr:to>
    <xdr:cxnSp macro="">
      <xdr:nvCxnSpPr>
        <xdr:cNvPr id="19" name="Düz Ok Bağlayıcısı 18"/>
        <xdr:cNvCxnSpPr>
          <a:stCxn id="30723" idx="2"/>
          <a:endCxn id="30725" idx="0"/>
        </xdr:cNvCxnSpPr>
      </xdr:nvCxnSpPr>
      <xdr:spPr>
        <a:xfrm>
          <a:off x="5091112" y="3460752"/>
          <a:ext cx="795" cy="2000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158748</xdr:colOff>
      <xdr:row>18</xdr:row>
      <xdr:rowOff>47625</xdr:rowOff>
    </xdr:from>
    <xdr:to>
      <xdr:col>8</xdr:col>
      <xdr:colOff>666749</xdr:colOff>
      <xdr:row>20</xdr:row>
      <xdr:rowOff>166687</xdr:rowOff>
    </xdr:to>
    <xdr:sp macro="" textlink="">
      <xdr:nvSpPr>
        <xdr:cNvPr id="35" name="7 Akış Çizelgesi: Belge"/>
        <xdr:cNvSpPr/>
      </xdr:nvSpPr>
      <xdr:spPr>
        <a:xfrm>
          <a:off x="5619748" y="4175125"/>
          <a:ext cx="508001" cy="5635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Kurum Çalışma Belgesi</a:t>
          </a:r>
        </a:p>
      </xdr:txBody>
    </xdr:sp>
    <xdr:clientData/>
  </xdr:twoCellAnchor>
  <xdr:twoCellAnchor>
    <xdr:from>
      <xdr:col>1</xdr:col>
      <xdr:colOff>523875</xdr:colOff>
      <xdr:row>18</xdr:row>
      <xdr:rowOff>150811</xdr:rowOff>
    </xdr:from>
    <xdr:to>
      <xdr:col>2</xdr:col>
      <xdr:colOff>277813</xdr:colOff>
      <xdr:row>20</xdr:row>
      <xdr:rowOff>80409</xdr:rowOff>
    </xdr:to>
    <xdr:sp macro="" textlink="">
      <xdr:nvSpPr>
        <xdr:cNvPr id="38" name="7 Akış Çizelgesi: Belge"/>
        <xdr:cNvSpPr/>
      </xdr:nvSpPr>
      <xdr:spPr>
        <a:xfrm>
          <a:off x="1206500" y="4278311"/>
          <a:ext cx="436563" cy="37409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Calibri" panose="020F0502020204030204" pitchFamily="34" charset="0"/>
            </a:rPr>
            <a:t>Yazı</a:t>
          </a:r>
        </a:p>
      </xdr:txBody>
    </xdr:sp>
    <xdr:clientData/>
  </xdr:twoCellAnchor>
  <xdr:twoCellAnchor>
    <xdr:from>
      <xdr:col>0</xdr:col>
      <xdr:colOff>523876</xdr:colOff>
      <xdr:row>16</xdr:row>
      <xdr:rowOff>15875</xdr:rowOff>
    </xdr:from>
    <xdr:to>
      <xdr:col>2</xdr:col>
      <xdr:colOff>563564</xdr:colOff>
      <xdr:row>17</xdr:row>
      <xdr:rowOff>63501</xdr:rowOff>
    </xdr:to>
    <xdr:cxnSp macro="">
      <xdr:nvCxnSpPr>
        <xdr:cNvPr id="31" name="Dirsek Bağlayıcısı 30"/>
        <xdr:cNvCxnSpPr>
          <a:stCxn id="30727" idx="2"/>
          <a:endCxn id="30729" idx="0"/>
        </xdr:cNvCxnSpPr>
      </xdr:nvCxnSpPr>
      <xdr:spPr>
        <a:xfrm rot="5400000">
          <a:off x="1091407" y="3131344"/>
          <a:ext cx="269876" cy="140493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309563</xdr:colOff>
      <xdr:row>19</xdr:row>
      <xdr:rowOff>115610</xdr:rowOff>
    </xdr:from>
    <xdr:to>
      <xdr:col>1</xdr:col>
      <xdr:colOff>523875</xdr:colOff>
      <xdr:row>19</xdr:row>
      <xdr:rowOff>119063</xdr:rowOff>
    </xdr:to>
    <xdr:cxnSp macro="">
      <xdr:nvCxnSpPr>
        <xdr:cNvPr id="39" name="Düz Ok Bağlayıcısı 38"/>
        <xdr:cNvCxnSpPr>
          <a:stCxn id="30729" idx="3"/>
          <a:endCxn id="38" idx="1"/>
        </xdr:cNvCxnSpPr>
      </xdr:nvCxnSpPr>
      <xdr:spPr>
        <a:xfrm flipV="1">
          <a:off x="992188" y="4465360"/>
          <a:ext cx="214312" cy="34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365125</xdr:colOff>
      <xdr:row>18</xdr:row>
      <xdr:rowOff>158750</xdr:rowOff>
    </xdr:from>
    <xdr:to>
      <xdr:col>5</xdr:col>
      <xdr:colOff>254000</xdr:colOff>
      <xdr:row>20</xdr:row>
      <xdr:rowOff>127000</xdr:rowOff>
    </xdr:to>
    <xdr:sp macro="" textlink="">
      <xdr:nvSpPr>
        <xdr:cNvPr id="54" name="7 Akış Çizelgesi: Belge"/>
        <xdr:cNvSpPr/>
      </xdr:nvSpPr>
      <xdr:spPr>
        <a:xfrm>
          <a:off x="3095625" y="4286250"/>
          <a:ext cx="571500" cy="4127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Red Yazısı</a:t>
          </a:r>
        </a:p>
      </xdr:txBody>
    </xdr:sp>
    <xdr:clientData/>
  </xdr:twoCellAnchor>
  <xdr:twoCellAnchor>
    <xdr:from>
      <xdr:col>4</xdr:col>
      <xdr:colOff>174626</xdr:colOff>
      <xdr:row>19</xdr:row>
      <xdr:rowOff>140493</xdr:rowOff>
    </xdr:from>
    <xdr:to>
      <xdr:col>4</xdr:col>
      <xdr:colOff>365125</xdr:colOff>
      <xdr:row>19</xdr:row>
      <xdr:rowOff>142875</xdr:rowOff>
    </xdr:to>
    <xdr:cxnSp macro="">
      <xdr:nvCxnSpPr>
        <xdr:cNvPr id="43" name="Düz Ok Bağlayıcısı 42"/>
        <xdr:cNvCxnSpPr>
          <a:stCxn id="30724" idx="3"/>
          <a:endCxn id="54" idx="1"/>
        </xdr:cNvCxnSpPr>
      </xdr:nvCxnSpPr>
      <xdr:spPr>
        <a:xfrm>
          <a:off x="2905126" y="4490243"/>
          <a:ext cx="190499" cy="23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55563</xdr:colOff>
      <xdr:row>19</xdr:row>
      <xdr:rowOff>107156</xdr:rowOff>
    </xdr:from>
    <xdr:to>
      <xdr:col>8</xdr:col>
      <xdr:colOff>158748</xdr:colOff>
      <xdr:row>19</xdr:row>
      <xdr:rowOff>111919</xdr:rowOff>
    </xdr:to>
    <xdr:cxnSp macro="">
      <xdr:nvCxnSpPr>
        <xdr:cNvPr id="48" name="Düz Ok Bağlayıcısı 47"/>
        <xdr:cNvCxnSpPr>
          <a:stCxn id="30725" idx="3"/>
          <a:endCxn id="35" idx="1"/>
        </xdr:cNvCxnSpPr>
      </xdr:nvCxnSpPr>
      <xdr:spPr>
        <a:xfrm flipV="1">
          <a:off x="5516563" y="4456906"/>
          <a:ext cx="103185" cy="47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31751</xdr:colOff>
      <xdr:row>22</xdr:row>
      <xdr:rowOff>190502</xdr:rowOff>
    </xdr:from>
    <xdr:to>
      <xdr:col>1</xdr:col>
      <xdr:colOff>341313</xdr:colOff>
      <xdr:row>24</xdr:row>
      <xdr:rowOff>127002</xdr:rowOff>
    </xdr:to>
    <xdr:sp macro="" textlink="">
      <xdr:nvSpPr>
        <xdr:cNvPr id="63" name="1 Akış Çizelgesi: İşlem"/>
        <xdr:cNvSpPr/>
      </xdr:nvSpPr>
      <xdr:spPr>
        <a:xfrm>
          <a:off x="31751" y="5207002"/>
          <a:ext cx="992187" cy="381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Defterdar Tarafından</a:t>
          </a:r>
          <a:r>
            <a:rPr lang="tr-TR" sz="800" baseline="0">
              <a:latin typeface="Calibri" panose="020F0502020204030204" pitchFamily="34" charset="0"/>
            </a:rPr>
            <a:t> imzalanması</a:t>
          </a:r>
          <a:endParaRPr lang="tr-TR" sz="800">
            <a:latin typeface="Calibri" panose="020F0502020204030204" pitchFamily="34" charset="0"/>
          </a:endParaRPr>
        </a:p>
      </xdr:txBody>
    </xdr:sp>
    <xdr:clientData/>
  </xdr:twoCellAnchor>
  <xdr:twoCellAnchor>
    <xdr:from>
      <xdr:col>0</xdr:col>
      <xdr:colOff>523876</xdr:colOff>
      <xdr:row>21</xdr:row>
      <xdr:rowOff>174625</xdr:rowOff>
    </xdr:from>
    <xdr:to>
      <xdr:col>0</xdr:col>
      <xdr:colOff>527845</xdr:colOff>
      <xdr:row>22</xdr:row>
      <xdr:rowOff>190502</xdr:rowOff>
    </xdr:to>
    <xdr:cxnSp macro="">
      <xdr:nvCxnSpPr>
        <xdr:cNvPr id="51" name="Düz Ok Bağlayıcısı 50"/>
        <xdr:cNvCxnSpPr>
          <a:stCxn id="30729" idx="2"/>
          <a:endCxn id="63" idx="0"/>
        </xdr:cNvCxnSpPr>
      </xdr:nvCxnSpPr>
      <xdr:spPr>
        <a:xfrm>
          <a:off x="523876" y="4968875"/>
          <a:ext cx="3969" cy="2381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527845</xdr:colOff>
      <xdr:row>24</xdr:row>
      <xdr:rowOff>127002</xdr:rowOff>
    </xdr:from>
    <xdr:to>
      <xdr:col>0</xdr:col>
      <xdr:colOff>543719</xdr:colOff>
      <xdr:row>25</xdr:row>
      <xdr:rowOff>163510</xdr:rowOff>
    </xdr:to>
    <xdr:cxnSp macro="">
      <xdr:nvCxnSpPr>
        <xdr:cNvPr id="55" name="Düz Ok Bağlayıcısı 54"/>
        <xdr:cNvCxnSpPr>
          <a:stCxn id="63" idx="2"/>
          <a:endCxn id="30728" idx="0"/>
        </xdr:cNvCxnSpPr>
      </xdr:nvCxnSpPr>
      <xdr:spPr>
        <a:xfrm rot="16200000" flipH="1">
          <a:off x="406403" y="5709444"/>
          <a:ext cx="258758" cy="1587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587377</xdr:colOff>
      <xdr:row>15</xdr:row>
      <xdr:rowOff>47625</xdr:rowOff>
    </xdr:from>
    <xdr:to>
      <xdr:col>1</xdr:col>
      <xdr:colOff>484190</xdr:colOff>
      <xdr:row>16</xdr:row>
      <xdr:rowOff>52935</xdr:rowOff>
    </xdr:to>
    <xdr:sp macro="" textlink="">
      <xdr:nvSpPr>
        <xdr:cNvPr id="76" name="4 Akış Çizelgesi: Sonlandırıcı"/>
        <xdr:cNvSpPr/>
      </xdr:nvSpPr>
      <xdr:spPr>
        <a:xfrm>
          <a:off x="587377" y="3508375"/>
          <a:ext cx="579438" cy="227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latin typeface="Calibri" panose="020F0502020204030204" pitchFamily="34" charset="0"/>
            </a:rPr>
            <a:t>EVET</a:t>
          </a:r>
        </a:p>
      </xdr:txBody>
    </xdr:sp>
    <xdr:clientData/>
  </xdr:twoCellAnchor>
  <xdr:twoCellAnchor>
    <xdr:from>
      <xdr:col>3</xdr:col>
      <xdr:colOff>563563</xdr:colOff>
      <xdr:row>15</xdr:row>
      <xdr:rowOff>71437</xdr:rowOff>
    </xdr:from>
    <xdr:to>
      <xdr:col>4</xdr:col>
      <xdr:colOff>420688</xdr:colOff>
      <xdr:row>16</xdr:row>
      <xdr:rowOff>76747</xdr:rowOff>
    </xdr:to>
    <xdr:sp macro="" textlink="">
      <xdr:nvSpPr>
        <xdr:cNvPr id="78" name="4 Akış Çizelgesi: Sonlandırıcı"/>
        <xdr:cNvSpPr/>
      </xdr:nvSpPr>
      <xdr:spPr>
        <a:xfrm>
          <a:off x="2611438" y="3532187"/>
          <a:ext cx="539750" cy="2275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b="0">
              <a:latin typeface="Calibri" panose="020F0502020204030204" pitchFamily="34" charset="0"/>
            </a:rPr>
            <a:t>HAYIR</a:t>
          </a:r>
        </a:p>
      </xdr:txBody>
    </xdr:sp>
    <xdr:clientData/>
  </xdr:twoCellAnchor>
  <xdr:twoCellAnchor>
    <xdr:from>
      <xdr:col>2</xdr:col>
      <xdr:colOff>563563</xdr:colOff>
      <xdr:row>16</xdr:row>
      <xdr:rowOff>15875</xdr:rowOff>
    </xdr:from>
    <xdr:to>
      <xdr:col>3</xdr:col>
      <xdr:colOff>432593</xdr:colOff>
      <xdr:row>17</xdr:row>
      <xdr:rowOff>63499</xdr:rowOff>
    </xdr:to>
    <xdr:cxnSp macro="">
      <xdr:nvCxnSpPr>
        <xdr:cNvPr id="70" name="Dirsek Bağlayıcısı 69"/>
        <xdr:cNvCxnSpPr>
          <a:stCxn id="30727" idx="2"/>
          <a:endCxn id="30724" idx="0"/>
        </xdr:cNvCxnSpPr>
      </xdr:nvCxnSpPr>
      <xdr:spPr>
        <a:xfrm rot="16200000" flipH="1">
          <a:off x="2069704" y="3557984"/>
          <a:ext cx="269874" cy="551655"/>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563564</xdr:colOff>
      <xdr:row>12</xdr:row>
      <xdr:rowOff>107950</xdr:rowOff>
    </xdr:from>
    <xdr:to>
      <xdr:col>2</xdr:col>
      <xdr:colOff>565150</xdr:colOff>
      <xdr:row>13</xdr:row>
      <xdr:rowOff>101600</xdr:rowOff>
    </xdr:to>
    <xdr:cxnSp macro="">
      <xdr:nvCxnSpPr>
        <xdr:cNvPr id="30759" name="Düz Ok Bağlayıcısı 30758"/>
        <xdr:cNvCxnSpPr>
          <a:stCxn id="30731" idx="2"/>
          <a:endCxn id="30727" idx="0"/>
        </xdr:cNvCxnSpPr>
      </xdr:nvCxnSpPr>
      <xdr:spPr>
        <a:xfrm flipH="1">
          <a:off x="1928814" y="2901950"/>
          <a:ext cx="1586" cy="215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468313</xdr:colOff>
      <xdr:row>26</xdr:row>
      <xdr:rowOff>31751</xdr:rowOff>
    </xdr:from>
    <xdr:to>
      <xdr:col>2</xdr:col>
      <xdr:colOff>555626</xdr:colOff>
      <xdr:row>28</xdr:row>
      <xdr:rowOff>150813</xdr:rowOff>
    </xdr:to>
    <xdr:sp macro="" textlink="">
      <xdr:nvSpPr>
        <xdr:cNvPr id="34" name="7 Akış Çizelgesi: Belge"/>
        <xdr:cNvSpPr/>
      </xdr:nvSpPr>
      <xdr:spPr>
        <a:xfrm>
          <a:off x="1150938" y="5937251"/>
          <a:ext cx="769938" cy="5635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Calibri" panose="020F0502020204030204" pitchFamily="34" charset="0"/>
            </a:rPr>
            <a:t>Pasaport</a:t>
          </a:r>
          <a:r>
            <a:rPr lang="tr-TR" sz="800" baseline="0">
              <a:latin typeface="Calibri" panose="020F0502020204030204" pitchFamily="34" charset="0"/>
            </a:rPr>
            <a:t> Formu</a:t>
          </a:r>
          <a:endParaRPr lang="tr-TR" sz="800">
            <a:latin typeface="Calibri" panose="020F0502020204030204" pitchFamily="34" charset="0"/>
          </a:endParaRPr>
        </a:p>
      </xdr:txBody>
    </xdr:sp>
    <xdr:clientData/>
  </xdr:twoCellAnchor>
  <xdr:twoCellAnchor>
    <xdr:from>
      <xdr:col>1</xdr:col>
      <xdr:colOff>349250</xdr:colOff>
      <xdr:row>27</xdr:row>
      <xdr:rowOff>85724</xdr:rowOff>
    </xdr:from>
    <xdr:to>
      <xdr:col>1</xdr:col>
      <xdr:colOff>468313</xdr:colOff>
      <xdr:row>27</xdr:row>
      <xdr:rowOff>91282</xdr:rowOff>
    </xdr:to>
    <xdr:cxnSp macro="">
      <xdr:nvCxnSpPr>
        <xdr:cNvPr id="4" name="Düz Ok Bağlayıcısı 3"/>
        <xdr:cNvCxnSpPr>
          <a:stCxn id="30728" idx="3"/>
          <a:endCxn id="34" idx="1"/>
        </xdr:cNvCxnSpPr>
      </xdr:nvCxnSpPr>
      <xdr:spPr>
        <a:xfrm>
          <a:off x="1031875" y="6213474"/>
          <a:ext cx="119063" cy="55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476251</xdr:colOff>
      <xdr:row>9</xdr:row>
      <xdr:rowOff>222249</xdr:rowOff>
    </xdr:from>
    <xdr:to>
      <xdr:col>8</xdr:col>
      <xdr:colOff>142876</xdr:colOff>
      <xdr:row>11</xdr:row>
      <xdr:rowOff>135175</xdr:rowOff>
    </xdr:to>
    <xdr:sp macro="" textlink="">
      <xdr:nvSpPr>
        <xdr:cNvPr id="73" name="6 Akış Çizelgesi: Önceden Tanımlı İşlem"/>
        <xdr:cNvSpPr/>
      </xdr:nvSpPr>
      <xdr:spPr>
        <a:xfrm>
          <a:off x="4572001" y="2349499"/>
          <a:ext cx="1031875" cy="35742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Gelen Evrak</a:t>
          </a:r>
        </a:p>
      </xdr:txBody>
    </xdr:sp>
    <xdr:clientData/>
  </xdr:twoCellAnchor>
  <xdr:twoCellAnchor>
    <xdr:from>
      <xdr:col>7</xdr:col>
      <xdr:colOff>304800</xdr:colOff>
      <xdr:row>8</xdr:row>
      <xdr:rowOff>214313</xdr:rowOff>
    </xdr:from>
    <xdr:to>
      <xdr:col>7</xdr:col>
      <xdr:colOff>309564</xdr:colOff>
      <xdr:row>9</xdr:row>
      <xdr:rowOff>222249</xdr:rowOff>
    </xdr:to>
    <xdr:cxnSp macro="">
      <xdr:nvCxnSpPr>
        <xdr:cNvPr id="60" name="Düz Ok Bağlayıcısı 59"/>
        <xdr:cNvCxnSpPr>
          <a:stCxn id="30721" idx="2"/>
          <a:endCxn id="73" idx="0"/>
        </xdr:cNvCxnSpPr>
      </xdr:nvCxnSpPr>
      <xdr:spPr>
        <a:xfrm>
          <a:off x="5083175" y="2119313"/>
          <a:ext cx="4764" cy="2301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309564</xdr:colOff>
      <xdr:row>11</xdr:row>
      <xdr:rowOff>135175</xdr:rowOff>
    </xdr:from>
    <xdr:to>
      <xdr:col>7</xdr:col>
      <xdr:colOff>312737</xdr:colOff>
      <xdr:row>12</xdr:row>
      <xdr:rowOff>146052</xdr:rowOff>
    </xdr:to>
    <xdr:cxnSp macro="">
      <xdr:nvCxnSpPr>
        <xdr:cNvPr id="30735" name="Düz Ok Bağlayıcısı 30734"/>
        <xdr:cNvCxnSpPr>
          <a:stCxn id="73" idx="2"/>
          <a:endCxn id="30723" idx="0"/>
        </xdr:cNvCxnSpPr>
      </xdr:nvCxnSpPr>
      <xdr:spPr>
        <a:xfrm>
          <a:off x="5087939" y="2706925"/>
          <a:ext cx="3173" cy="2331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646042</xdr:colOff>
      <xdr:row>2</xdr:row>
      <xdr:rowOff>115956</xdr:rowOff>
    </xdr:from>
    <xdr:to>
      <xdr:col>5</xdr:col>
      <xdr:colOff>231913</xdr:colOff>
      <xdr:row>4</xdr:row>
      <xdr:rowOff>132521</xdr:rowOff>
    </xdr:to>
    <xdr:sp macro="" textlink="">
      <xdr:nvSpPr>
        <xdr:cNvPr id="2" name="1 Akış Çizelgesi: İşlem"/>
        <xdr:cNvSpPr/>
      </xdr:nvSpPr>
      <xdr:spPr>
        <a:xfrm>
          <a:off x="2708412" y="687456"/>
          <a:ext cx="960784"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1</xdr:col>
      <xdr:colOff>538369</xdr:colOff>
      <xdr:row>5</xdr:row>
      <xdr:rowOff>33131</xdr:rowOff>
    </xdr:from>
    <xdr:to>
      <xdr:col>3</xdr:col>
      <xdr:colOff>182217</xdr:colOff>
      <xdr:row>7</xdr:row>
      <xdr:rowOff>74544</xdr:rowOff>
    </xdr:to>
    <xdr:sp macro="" textlink="">
      <xdr:nvSpPr>
        <xdr:cNvPr id="3" name="1 Akış Çizelgesi: İşlem"/>
        <xdr:cNvSpPr/>
      </xdr:nvSpPr>
      <xdr:spPr>
        <a:xfrm>
          <a:off x="1225826" y="1250674"/>
          <a:ext cx="1018761"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Yardımcısı</a:t>
          </a:r>
        </a:p>
      </xdr:txBody>
    </xdr:sp>
    <xdr:clientData/>
  </xdr:twoCellAnchor>
  <xdr:twoCellAnchor>
    <xdr:from>
      <xdr:col>6</xdr:col>
      <xdr:colOff>190501</xdr:colOff>
      <xdr:row>6</xdr:row>
      <xdr:rowOff>144117</xdr:rowOff>
    </xdr:from>
    <xdr:to>
      <xdr:col>7</xdr:col>
      <xdr:colOff>429984</xdr:colOff>
      <xdr:row>8</xdr:row>
      <xdr:rowOff>140804</xdr:rowOff>
    </xdr:to>
    <xdr:sp macro="" textlink="">
      <xdr:nvSpPr>
        <xdr:cNvPr id="4" name="1 Akış Çizelgesi: İşlem"/>
        <xdr:cNvSpPr/>
      </xdr:nvSpPr>
      <xdr:spPr>
        <a:xfrm>
          <a:off x="4315240" y="1577008"/>
          <a:ext cx="926940" cy="4273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97735</xdr:colOff>
      <xdr:row>10</xdr:row>
      <xdr:rowOff>114300</xdr:rowOff>
    </xdr:from>
    <xdr:to>
      <xdr:col>3</xdr:col>
      <xdr:colOff>314739</xdr:colOff>
      <xdr:row>12</xdr:row>
      <xdr:rowOff>165652</xdr:rowOff>
    </xdr:to>
    <xdr:sp macro="" textlink="">
      <xdr:nvSpPr>
        <xdr:cNvPr id="5" name="1 Akış Çizelgesi: İşlem"/>
        <xdr:cNvSpPr/>
      </xdr:nvSpPr>
      <xdr:spPr>
        <a:xfrm>
          <a:off x="1472648" y="2408583"/>
          <a:ext cx="904461" cy="4820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Sorumlusu</a:t>
          </a:r>
        </a:p>
      </xdr:txBody>
    </xdr:sp>
    <xdr:clientData/>
  </xdr:twoCellAnchor>
  <xdr:twoCellAnchor>
    <xdr:from>
      <xdr:col>4</xdr:col>
      <xdr:colOff>589722</xdr:colOff>
      <xdr:row>13</xdr:row>
      <xdr:rowOff>167309</xdr:rowOff>
    </xdr:from>
    <xdr:to>
      <xdr:col>6</xdr:col>
      <xdr:colOff>173935</xdr:colOff>
      <xdr:row>15</xdr:row>
      <xdr:rowOff>132521</xdr:rowOff>
    </xdr:to>
    <xdr:sp macro="" textlink="">
      <xdr:nvSpPr>
        <xdr:cNvPr id="6" name="1 Akış Çizelgesi: İşlem"/>
        <xdr:cNvSpPr/>
      </xdr:nvSpPr>
      <xdr:spPr>
        <a:xfrm>
          <a:off x="3339548" y="3107635"/>
          <a:ext cx="959126" cy="3959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Atama Görevlisi</a:t>
          </a:r>
        </a:p>
      </xdr:txBody>
    </xdr:sp>
    <xdr:clientData/>
  </xdr:twoCellAnchor>
  <xdr:twoCellAnchor>
    <xdr:from>
      <xdr:col>2</xdr:col>
      <xdr:colOff>549966</xdr:colOff>
      <xdr:row>12</xdr:row>
      <xdr:rowOff>165652</xdr:rowOff>
    </xdr:from>
    <xdr:to>
      <xdr:col>4</xdr:col>
      <xdr:colOff>589722</xdr:colOff>
      <xdr:row>14</xdr:row>
      <xdr:rowOff>149915</xdr:rowOff>
    </xdr:to>
    <xdr:cxnSp macro="">
      <xdr:nvCxnSpPr>
        <xdr:cNvPr id="8" name="Düz Ok Bağlayıcısı 7"/>
        <xdr:cNvCxnSpPr>
          <a:stCxn id="5" idx="2"/>
          <a:endCxn id="6" idx="1"/>
        </xdr:cNvCxnSpPr>
      </xdr:nvCxnSpPr>
      <xdr:spPr>
        <a:xfrm>
          <a:off x="1924879" y="2890630"/>
          <a:ext cx="1414669" cy="414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381828</xdr:colOff>
      <xdr:row>8</xdr:row>
      <xdr:rowOff>140804</xdr:rowOff>
    </xdr:from>
    <xdr:to>
      <xdr:col>6</xdr:col>
      <xdr:colOff>653971</xdr:colOff>
      <xdr:row>13</xdr:row>
      <xdr:rowOff>167309</xdr:rowOff>
    </xdr:to>
    <xdr:cxnSp macro="">
      <xdr:nvCxnSpPr>
        <xdr:cNvPr id="13" name="Düz Ok Bağlayıcısı 12"/>
        <xdr:cNvCxnSpPr>
          <a:stCxn id="4" idx="2"/>
          <a:endCxn id="6" idx="0"/>
        </xdr:cNvCxnSpPr>
      </xdr:nvCxnSpPr>
      <xdr:spPr>
        <a:xfrm flipH="1">
          <a:off x="3819111" y="2004391"/>
          <a:ext cx="959599" cy="1103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314739</xdr:colOff>
      <xdr:row>7</xdr:row>
      <xdr:rowOff>142461</xdr:rowOff>
    </xdr:from>
    <xdr:to>
      <xdr:col>6</xdr:col>
      <xdr:colOff>190501</xdr:colOff>
      <xdr:row>11</xdr:row>
      <xdr:rowOff>139977</xdr:rowOff>
    </xdr:to>
    <xdr:cxnSp macro="">
      <xdr:nvCxnSpPr>
        <xdr:cNvPr id="17" name="Düz Ok Bağlayıcısı 16"/>
        <xdr:cNvCxnSpPr>
          <a:stCxn id="5" idx="3"/>
          <a:endCxn id="4" idx="1"/>
        </xdr:cNvCxnSpPr>
      </xdr:nvCxnSpPr>
      <xdr:spPr>
        <a:xfrm flipV="1">
          <a:off x="2377109" y="1790700"/>
          <a:ext cx="1938131" cy="858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182217</xdr:colOff>
      <xdr:row>6</xdr:row>
      <xdr:rowOff>53838</xdr:rowOff>
    </xdr:from>
    <xdr:to>
      <xdr:col>6</xdr:col>
      <xdr:colOff>190501</xdr:colOff>
      <xdr:row>7</xdr:row>
      <xdr:rowOff>142461</xdr:rowOff>
    </xdr:to>
    <xdr:cxnSp macro="">
      <xdr:nvCxnSpPr>
        <xdr:cNvPr id="19" name="Düz Ok Bağlayıcısı 18"/>
        <xdr:cNvCxnSpPr>
          <a:stCxn id="3" idx="3"/>
          <a:endCxn id="4" idx="1"/>
        </xdr:cNvCxnSpPr>
      </xdr:nvCxnSpPr>
      <xdr:spPr>
        <a:xfrm>
          <a:off x="2244587" y="1486729"/>
          <a:ext cx="2070653" cy="30397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360294</xdr:colOff>
      <xdr:row>3</xdr:row>
      <xdr:rowOff>124239</xdr:rowOff>
    </xdr:from>
    <xdr:to>
      <xdr:col>3</xdr:col>
      <xdr:colOff>646042</xdr:colOff>
      <xdr:row>5</xdr:row>
      <xdr:rowOff>33131</xdr:rowOff>
    </xdr:to>
    <xdr:cxnSp macro="">
      <xdr:nvCxnSpPr>
        <xdr:cNvPr id="21" name="Düz Ok Bağlayıcısı 20"/>
        <xdr:cNvCxnSpPr>
          <a:stCxn id="2" idx="1"/>
          <a:endCxn id="3" idx="0"/>
        </xdr:cNvCxnSpPr>
      </xdr:nvCxnSpPr>
      <xdr:spPr>
        <a:xfrm flipH="1">
          <a:off x="1735207" y="911087"/>
          <a:ext cx="973205" cy="339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cansinbego@hotmail.co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160" zoomScaleNormal="160"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s="107" customFormat="1" ht="15">
      <c r="A1" s="111" t="s">
        <v>788</v>
      </c>
      <c r="B1" s="38"/>
      <c r="C1" s="39"/>
    </row>
    <row r="2" spans="1:256" s="107" customFormat="1" ht="6.75" customHeight="1">
      <c r="A2" s="40"/>
      <c r="B2" s="40"/>
      <c r="C2" s="40"/>
    </row>
    <row r="3" spans="1:256" s="107" customFormat="1" ht="15">
      <c r="A3" s="47" t="s">
        <v>774</v>
      </c>
      <c r="B3" s="37" t="s">
        <v>783</v>
      </c>
      <c r="C3" s="41" t="s">
        <v>1057</v>
      </c>
    </row>
    <row r="4" spans="1:256" s="107" customFormat="1" ht="15">
      <c r="A4" s="47" t="s">
        <v>775</v>
      </c>
      <c r="B4" s="37" t="s">
        <v>441</v>
      </c>
      <c r="C4" s="42" t="s">
        <v>1058</v>
      </c>
    </row>
    <row r="5" spans="1:256" s="107" customFormat="1" ht="15">
      <c r="A5" s="47" t="s">
        <v>776</v>
      </c>
      <c r="B5" s="37" t="s">
        <v>440</v>
      </c>
      <c r="C5" s="105" t="s">
        <v>1082</v>
      </c>
    </row>
    <row r="6" spans="1:256" s="107" customFormat="1" ht="25.5">
      <c r="A6" s="47" t="s">
        <v>777</v>
      </c>
      <c r="B6" s="37" t="s">
        <v>772</v>
      </c>
      <c r="C6" s="43" t="s">
        <v>1087</v>
      </c>
    </row>
    <row r="7" spans="1:256" s="107" customFormat="1" ht="15">
      <c r="A7" s="47" t="s">
        <v>778</v>
      </c>
      <c r="B7" s="37" t="s">
        <v>773</v>
      </c>
      <c r="C7" s="43"/>
    </row>
    <row r="8" spans="1:256" s="107" customFormat="1" ht="15">
      <c r="A8" s="40"/>
      <c r="B8" s="40"/>
      <c r="C8" s="40"/>
    </row>
    <row r="9" spans="1:256" s="108" customFormat="1" ht="15.75">
      <c r="A9" s="118" t="s">
        <v>106</v>
      </c>
      <c r="B9" s="119"/>
      <c r="C9" s="120"/>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row>
    <row r="10" spans="1:256" s="109" customFormat="1" ht="15.75">
      <c r="A10" s="118" t="s">
        <v>94</v>
      </c>
      <c r="B10" s="119"/>
      <c r="C10" s="120"/>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c r="IV10" s="107"/>
    </row>
    <row r="11" spans="1:256" s="109" customFormat="1" ht="16.5">
      <c r="A11" s="112"/>
      <c r="B11" s="113"/>
      <c r="C11" s="113"/>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c r="CN11" s="107"/>
      <c r="CO11" s="107"/>
      <c r="CP11" s="107"/>
      <c r="CQ11" s="107"/>
      <c r="CR11" s="107"/>
      <c r="CS11" s="107"/>
      <c r="CT11" s="107"/>
      <c r="CU11" s="107"/>
      <c r="CV11" s="107"/>
      <c r="CW11" s="107"/>
      <c r="CX11" s="107"/>
      <c r="CY11" s="107"/>
      <c r="CZ11" s="107"/>
      <c r="DA11" s="107"/>
      <c r="DB11" s="107"/>
      <c r="DC11" s="107"/>
      <c r="DD11" s="107"/>
      <c r="DE11" s="107"/>
      <c r="DF11" s="107"/>
      <c r="DG11" s="107"/>
      <c r="DH11" s="107"/>
      <c r="DI11" s="107"/>
      <c r="DJ11" s="107"/>
      <c r="DK11" s="107"/>
      <c r="DL11" s="107"/>
      <c r="DM11" s="107"/>
      <c r="DN11" s="107"/>
      <c r="DO11" s="107"/>
      <c r="DP11" s="107"/>
      <c r="DQ11" s="107"/>
      <c r="DR11" s="107"/>
      <c r="DS11" s="107"/>
      <c r="DT11" s="107"/>
      <c r="DU11" s="107"/>
      <c r="DV11" s="107"/>
      <c r="DW11" s="107"/>
      <c r="DX11" s="107"/>
      <c r="DY11" s="107"/>
      <c r="DZ11" s="107"/>
      <c r="EA11" s="107"/>
      <c r="EB11" s="107"/>
      <c r="EC11" s="107"/>
      <c r="ED11" s="107"/>
      <c r="EE11" s="107"/>
      <c r="EF11" s="107"/>
      <c r="EG11" s="107"/>
      <c r="EH11" s="107"/>
      <c r="EI11" s="107"/>
      <c r="EJ11" s="107"/>
      <c r="EK11" s="107"/>
      <c r="EL11" s="107"/>
      <c r="EM11" s="107"/>
      <c r="EN11" s="107"/>
      <c r="EO11" s="107"/>
      <c r="EP11" s="107"/>
      <c r="EQ11" s="107"/>
      <c r="ER11" s="107"/>
      <c r="ES11" s="107"/>
      <c r="ET11" s="107"/>
      <c r="EU11" s="107"/>
      <c r="EV11" s="107"/>
      <c r="EW11" s="107"/>
      <c r="EX11" s="107"/>
      <c r="EY11" s="107"/>
      <c r="EZ11" s="107"/>
      <c r="FA11" s="107"/>
      <c r="FB11" s="107"/>
      <c r="FC11" s="107"/>
      <c r="FD11" s="107"/>
      <c r="FE11" s="107"/>
      <c r="FF11" s="107"/>
      <c r="FG11" s="107"/>
      <c r="FH11" s="107"/>
      <c r="FI11" s="107"/>
      <c r="FJ11" s="107"/>
      <c r="FK11" s="107"/>
      <c r="FL11" s="107"/>
      <c r="FM11" s="107"/>
      <c r="FN11" s="107"/>
      <c r="FO11" s="107"/>
      <c r="FP11" s="107"/>
      <c r="FQ11" s="107"/>
      <c r="FR11" s="107"/>
      <c r="FS11" s="107"/>
      <c r="FT11" s="107"/>
      <c r="FU11" s="107"/>
      <c r="FV11" s="107"/>
      <c r="FW11" s="107"/>
      <c r="FX11" s="107"/>
      <c r="FY11" s="107"/>
      <c r="FZ11" s="107"/>
      <c r="GA11" s="107"/>
      <c r="GB11" s="107"/>
      <c r="GC11" s="107"/>
      <c r="GD11" s="107"/>
      <c r="GE11" s="107"/>
      <c r="GF11" s="107"/>
      <c r="GG11" s="107"/>
      <c r="GH11" s="107"/>
      <c r="GI11" s="107"/>
      <c r="GJ11" s="107"/>
      <c r="GK11" s="107"/>
      <c r="GL11" s="107"/>
      <c r="GM11" s="107"/>
      <c r="GN11" s="107"/>
      <c r="GO11" s="107"/>
      <c r="GP11" s="107"/>
      <c r="GQ11" s="107"/>
      <c r="GR11" s="107"/>
      <c r="GS11" s="107"/>
      <c r="GT11" s="107"/>
      <c r="GU11" s="107"/>
      <c r="GV11" s="107"/>
      <c r="GW11" s="107"/>
      <c r="GX11" s="107"/>
      <c r="GY11" s="107"/>
      <c r="GZ11" s="107"/>
      <c r="HA11" s="107"/>
      <c r="HB11" s="107"/>
      <c r="HC11" s="107"/>
      <c r="HD11" s="107"/>
      <c r="HE11" s="107"/>
      <c r="HF11" s="107"/>
      <c r="HG11" s="107"/>
      <c r="HH11" s="107"/>
      <c r="HI11" s="107"/>
      <c r="HJ11" s="107"/>
      <c r="HK11" s="107"/>
      <c r="HL11" s="107"/>
      <c r="HM11" s="107"/>
      <c r="HN11" s="107"/>
      <c r="HO11" s="107"/>
      <c r="HP11" s="107"/>
      <c r="HQ11" s="107"/>
      <c r="HR11" s="107"/>
      <c r="HS11" s="107"/>
      <c r="HT11" s="107"/>
      <c r="HU11" s="107"/>
      <c r="HV11" s="107"/>
      <c r="HW11" s="107"/>
      <c r="HX11" s="107"/>
      <c r="HY11" s="107"/>
      <c r="HZ11" s="107"/>
      <c r="IA11" s="107"/>
      <c r="IB11" s="107"/>
      <c r="IC11" s="107"/>
      <c r="ID11" s="107"/>
      <c r="IE11" s="107"/>
      <c r="IF11" s="107"/>
      <c r="IG11" s="107"/>
      <c r="IH11" s="107"/>
      <c r="II11" s="107"/>
      <c r="IJ11" s="107"/>
      <c r="IK11" s="107"/>
      <c r="IL11" s="107"/>
      <c r="IM11" s="107"/>
      <c r="IN11" s="107"/>
      <c r="IO11" s="107"/>
      <c r="IP11" s="107"/>
      <c r="IQ11" s="107"/>
      <c r="IR11" s="107"/>
      <c r="IS11" s="107"/>
      <c r="IT11" s="107"/>
      <c r="IU11" s="107"/>
      <c r="IV11" s="107"/>
    </row>
    <row r="12" spans="1:256" s="107" customFormat="1" ht="16.5">
      <c r="A12" s="121" t="s">
        <v>42</v>
      </c>
      <c r="B12" s="122"/>
      <c r="C12" s="123"/>
    </row>
    <row r="13" spans="1:256" s="107" customFormat="1" ht="15">
      <c r="A13" s="114">
        <v>2</v>
      </c>
      <c r="B13" s="44" t="s">
        <v>779</v>
      </c>
      <c r="C13" s="44"/>
      <c r="D13" s="110"/>
    </row>
    <row r="14" spans="1:256" s="107" customFormat="1" ht="15">
      <c r="A14" s="45">
        <f>IF(AND('21_K_IK'!B9&lt;&gt;"",'21_K_IK'!C9&lt;&gt;""),1,0)</f>
        <v>1</v>
      </c>
      <c r="B14" s="52" t="s">
        <v>791</v>
      </c>
      <c r="C14" s="40"/>
      <c r="D14" s="110"/>
    </row>
    <row r="15" spans="1:256" s="107" customFormat="1" ht="15">
      <c r="A15" s="98">
        <f>IF(AND('22_K_EK'!B9&lt;&gt;"",'22_K_EK'!C9&lt;&gt;""),1,0)</f>
        <v>1</v>
      </c>
      <c r="B15" s="99" t="s">
        <v>1053</v>
      </c>
      <c r="C15" s="100"/>
      <c r="D15" s="110"/>
    </row>
    <row r="16" spans="1:256" s="107" customFormat="1" ht="15">
      <c r="A16" s="46">
        <f>IF('24_K_YK'!B9&lt;&gt;"",1,0)</f>
        <v>1</v>
      </c>
      <c r="B16" s="52" t="s">
        <v>795</v>
      </c>
      <c r="C16" s="40"/>
      <c r="D16" s="110"/>
    </row>
    <row r="17" spans="1:4" s="107" customFormat="1" ht="15">
      <c r="A17" s="44">
        <v>3</v>
      </c>
      <c r="B17" s="115" t="s">
        <v>442</v>
      </c>
      <c r="C17" s="44"/>
    </row>
    <row r="18" spans="1:4" s="107" customFormat="1" ht="15">
      <c r="A18" s="46">
        <f>IF('31_P_BO'!B9&lt;&gt;"",1,0)</f>
        <v>1</v>
      </c>
      <c r="B18" s="52" t="s">
        <v>796</v>
      </c>
      <c r="C18" s="116"/>
      <c r="D18" s="110"/>
    </row>
    <row r="19" spans="1:4" s="107" customFormat="1" ht="15">
      <c r="A19" s="46">
        <f>IF('32_P_Gr'!B9&lt;&gt;"",1,0)</f>
        <v>1</v>
      </c>
      <c r="B19" s="52" t="s">
        <v>797</v>
      </c>
      <c r="C19" s="116"/>
      <c r="D19" s="110"/>
    </row>
    <row r="20" spans="1:4" s="107" customFormat="1" ht="15">
      <c r="A20" s="46">
        <f>IF('33_P_Ci'!B9&lt;&gt;"",1,0)</f>
        <v>1</v>
      </c>
      <c r="B20" s="52" t="s">
        <v>798</v>
      </c>
      <c r="C20" s="116"/>
      <c r="D20" s="110"/>
    </row>
    <row r="21" spans="1:4" s="107" customFormat="1" ht="15">
      <c r="A21" s="46">
        <f>IF(AND('34_P_Me'!B9&lt;&gt;"",'34_P_Me'!C9&lt;&gt;""),1,0)</f>
        <v>1</v>
      </c>
      <c r="B21" s="52" t="s">
        <v>799</v>
      </c>
      <c r="C21" s="116"/>
      <c r="D21" s="110"/>
    </row>
    <row r="22" spans="1:4" s="107" customFormat="1" ht="15">
      <c r="A22" s="46">
        <f>IF('35_P_TP'!B9&lt;&gt;"",1,0)</f>
        <v>1</v>
      </c>
      <c r="B22" s="52" t="s">
        <v>1040</v>
      </c>
      <c r="C22" s="116"/>
      <c r="D22" s="110"/>
    </row>
    <row r="23" spans="1:4" s="107" customFormat="1" ht="15">
      <c r="A23" s="46">
        <f>IF('36_P_Fr'!B9&lt;&gt;"",1,0)</f>
        <v>1</v>
      </c>
      <c r="B23" s="52" t="s">
        <v>1041</v>
      </c>
      <c r="C23" s="116"/>
      <c r="D23" s="110"/>
    </row>
    <row r="24" spans="1:4" s="107" customFormat="1" ht="15">
      <c r="A24" s="46"/>
      <c r="B24" s="52" t="s">
        <v>433</v>
      </c>
      <c r="C24" s="40"/>
    </row>
    <row r="25" spans="1:4" s="107" customFormat="1" ht="15">
      <c r="A25" s="45">
        <f>IF(AND('38_P_İl'!B9&lt;&gt;"",'38_P_İl'!C9&lt;&gt;""),1,0)</f>
        <v>1</v>
      </c>
      <c r="B25" s="52" t="s">
        <v>111</v>
      </c>
      <c r="C25" s="40"/>
    </row>
    <row r="26" spans="1:4" s="107" customFormat="1" ht="15">
      <c r="A26" s="45">
        <f>IF(AND('İletişim Akış Diyagramı'!B3&lt;&gt;"",'İletişim Akış Diyagramı'!B6&lt;&gt;"",'İletişim Akış Diyagramı'!D3&lt;&gt;""),1,0)</f>
        <v>0</v>
      </c>
      <c r="B26" s="52" t="s">
        <v>112</v>
      </c>
      <c r="C26" s="40"/>
    </row>
    <row r="27" spans="1:4" s="107" customFormat="1" ht="15">
      <c r="A27" s="44">
        <v>5</v>
      </c>
      <c r="B27" s="115" t="s">
        <v>807</v>
      </c>
      <c r="C27" s="44"/>
    </row>
    <row r="28" spans="1:4" s="107" customFormat="1" ht="15">
      <c r="A28" s="46">
        <f>IF(AND('5_IO'!B10&lt;&gt;"",'5_IO'!C10&lt;&gt;"",'5_IO'!D10&lt;&gt;"",'5_IO'!E10&lt;&gt;"",'5_IO'!F10&lt;&gt;""""),1,0)</f>
        <v>0</v>
      </c>
      <c r="B28" s="52" t="s">
        <v>439</v>
      </c>
      <c r="C28" s="40"/>
    </row>
    <row r="29" spans="1:4" s="107" customFormat="1" ht="15">
      <c r="A29" s="44">
        <v>6</v>
      </c>
      <c r="B29" s="115" t="s">
        <v>431</v>
      </c>
      <c r="C29" s="44"/>
    </row>
    <row r="30" spans="1:4" s="107" customFormat="1" ht="15">
      <c r="A30" s="46">
        <f>IF(AND('6_FD'!B10&lt;&gt;"",'6_FD'!C10&lt;&gt;""),1,0)</f>
        <v>1</v>
      </c>
      <c r="B30" s="52" t="s">
        <v>432</v>
      </c>
      <c r="C30" s="40"/>
    </row>
  </sheetData>
  <sheetProtection selectLockedCells="1"/>
  <mergeCells count="3">
    <mergeCell ref="A9:C9"/>
    <mergeCell ref="A12:C12"/>
    <mergeCell ref="A10:C10"/>
  </mergeCells>
  <phoneticPr fontId="2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D10"/>
  <sheetViews>
    <sheetView view="pageBreakPreview" zoomScale="160" zoomScaleSheetLayoutView="16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0" t="str">
        <f>IF('1_GO'!C3="","",'1_GO'!C3)</f>
        <v>Personel İşlemleri</v>
      </c>
      <c r="C1" s="141"/>
      <c r="D1" s="35" t="s">
        <v>808</v>
      </c>
    </row>
    <row r="2" spans="1:4">
      <c r="A2" s="1" t="s">
        <v>786</v>
      </c>
      <c r="B2" s="142" t="str">
        <f>IF('1_GO'!C4="","",'1_GO'!C4)</f>
        <v>Özlük İşlemleri</v>
      </c>
      <c r="C2" s="143"/>
    </row>
    <row r="3" spans="1:4">
      <c r="A3" s="1" t="s">
        <v>785</v>
      </c>
      <c r="B3" s="144" t="str">
        <f>IF('1_GO'!C5="","",'1_GO'!C5)</f>
        <v>Pasaport İşlem Süreci</v>
      </c>
      <c r="C3" s="14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06" t="s">
        <v>1068</v>
      </c>
      <c r="C9" s="12" t="s">
        <v>1070</v>
      </c>
    </row>
    <row r="10" spans="1:4">
      <c r="A10" s="12">
        <v>2</v>
      </c>
      <c r="B10" s="36" t="s">
        <v>1069</v>
      </c>
      <c r="C10" s="12" t="s">
        <v>1070</v>
      </c>
    </row>
  </sheetData>
  <sheetProtection selectLockedCells="1"/>
  <mergeCells count="3">
    <mergeCell ref="B1:C1"/>
    <mergeCell ref="B2:C2"/>
    <mergeCell ref="B3:C3"/>
  </mergeCells>
  <phoneticPr fontId="2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dimension ref="A1:C10"/>
  <sheetViews>
    <sheetView view="pageBreakPreview" zoomScale="145" zoomScaleSheetLayoutView="145"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1071</v>
      </c>
    </row>
    <row r="10" spans="1:3">
      <c r="A10" s="12">
        <v>2</v>
      </c>
      <c r="B10" s="12" t="s">
        <v>1072</v>
      </c>
    </row>
  </sheetData>
  <sheetProtection selectLockedCells="1"/>
  <phoneticPr fontId="2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A11" sqref="A11"/>
    </sheetView>
  </sheetViews>
  <sheetFormatPr defaultRowHeight="15"/>
  <cols>
    <col min="1" max="1" width="5" style="12" customWidth="1"/>
    <col min="2" max="2" width="9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1093</v>
      </c>
    </row>
  </sheetData>
  <sheetProtection selectLockedCells="1"/>
  <phoneticPr fontId="2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tabSelected="1" view="pageBreakPreview" topLeftCell="A22" zoomScale="140" zoomScaleNormal="85" zoomScaleSheetLayoutView="140" workbookViewId="0">
      <selection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7" t="str">
        <f>IF('1_GO'!C3="","",'1_GO'!C3)</f>
        <v>Personel İşlemleri</v>
      </c>
      <c r="C1" s="157"/>
      <c r="D1" s="157"/>
      <c r="E1" s="35" t="s">
        <v>808</v>
      </c>
      <c r="F1" s="14"/>
      <c r="G1" s="14"/>
      <c r="H1" s="14"/>
      <c r="I1" s="14"/>
      <c r="J1" s="14"/>
      <c r="K1" s="14"/>
      <c r="L1" s="14"/>
      <c r="M1" s="14"/>
    </row>
    <row r="2" spans="1:13">
      <c r="A2" s="1" t="s">
        <v>786</v>
      </c>
      <c r="B2" s="158" t="str">
        <f>IF('1_GO'!C4="","",'1_GO'!C4)</f>
        <v>Özlük İşlemleri</v>
      </c>
      <c r="C2" s="158"/>
      <c r="D2" s="158"/>
      <c r="E2" s="14"/>
      <c r="F2" s="14"/>
      <c r="G2" s="14"/>
      <c r="H2" s="14"/>
      <c r="I2" s="14"/>
      <c r="J2" s="14"/>
      <c r="K2" s="14"/>
      <c r="L2" s="14"/>
      <c r="M2" s="14"/>
    </row>
    <row r="3" spans="1:13">
      <c r="A3" s="1" t="s">
        <v>785</v>
      </c>
      <c r="B3" s="159" t="str">
        <f>IF('1_GO'!C5="","",'1_GO'!C5)</f>
        <v>Pasaport İşlem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105.75">
      <c r="A9" s="30">
        <v>1</v>
      </c>
      <c r="B9" s="30" t="s">
        <v>1096</v>
      </c>
      <c r="C9" s="30" t="s">
        <v>1095</v>
      </c>
      <c r="D9" s="30" t="s">
        <v>1073</v>
      </c>
      <c r="E9" s="30" t="s">
        <v>1060</v>
      </c>
      <c r="F9" s="30" t="s">
        <v>1074</v>
      </c>
      <c r="G9" s="30" t="s">
        <v>1074</v>
      </c>
      <c r="H9" s="30" t="s">
        <v>1074</v>
      </c>
      <c r="I9" s="95" t="s">
        <v>1074</v>
      </c>
      <c r="J9" s="30" t="s">
        <v>1074</v>
      </c>
      <c r="K9" s="30" t="s">
        <v>854</v>
      </c>
      <c r="L9" s="30" t="s">
        <v>856</v>
      </c>
      <c r="M9" s="97" t="s">
        <v>820</v>
      </c>
    </row>
    <row r="10" spans="1:13">
      <c r="A10" s="30"/>
      <c r="M10" s="97" t="s">
        <v>820</v>
      </c>
    </row>
    <row r="11" spans="1:13">
      <c r="A11" s="30"/>
      <c r="M11" s="97" t="s">
        <v>820</v>
      </c>
    </row>
    <row r="12" spans="1:13">
      <c r="A12" s="30"/>
      <c r="M12" s="97" t="s">
        <v>820</v>
      </c>
    </row>
    <row r="13" spans="1:13">
      <c r="A13" s="30"/>
      <c r="M13" s="97" t="s">
        <v>820</v>
      </c>
    </row>
    <row r="14" spans="1:13">
      <c r="A14" s="30"/>
      <c r="M14" s="97" t="s">
        <v>820</v>
      </c>
    </row>
    <row r="15" spans="1:13" ht="15" customHeight="1">
      <c r="A15" s="30"/>
      <c r="M15" s="97" t="s">
        <v>820</v>
      </c>
    </row>
    <row r="16" spans="1:13">
      <c r="A16" s="30"/>
      <c r="M16" s="97" t="s">
        <v>820</v>
      </c>
    </row>
    <row r="17" spans="1:13">
      <c r="A17" s="30"/>
      <c r="M17" s="97" t="s">
        <v>820</v>
      </c>
    </row>
    <row r="18" spans="1:13">
      <c r="A18" s="30"/>
      <c r="M18" s="97" t="s">
        <v>820</v>
      </c>
    </row>
    <row r="19" spans="1:13">
      <c r="A19" s="30"/>
      <c r="M19" s="97" t="s">
        <v>820</v>
      </c>
    </row>
    <row r="20" spans="1:13">
      <c r="A20" s="30"/>
      <c r="M20" s="97" t="s">
        <v>820</v>
      </c>
    </row>
    <row r="21" spans="1:13">
      <c r="A21" s="30"/>
      <c r="M21" s="97" t="s">
        <v>820</v>
      </c>
    </row>
    <row r="22" spans="1:13">
      <c r="A22" s="30"/>
      <c r="M22" s="97" t="s">
        <v>820</v>
      </c>
    </row>
    <row r="23" spans="1:13">
      <c r="A23" s="30"/>
      <c r="M23" s="97" t="s">
        <v>820</v>
      </c>
    </row>
    <row r="24" spans="1:13">
      <c r="A24" s="30"/>
      <c r="M24" s="97" t="s">
        <v>820</v>
      </c>
    </row>
    <row r="25" spans="1:13">
      <c r="A25" s="30"/>
      <c r="M25" s="97" t="s">
        <v>820</v>
      </c>
    </row>
    <row r="26" spans="1:13" ht="18" thickBot="1">
      <c r="A26" s="30"/>
      <c r="M26" s="97" t="s">
        <v>820</v>
      </c>
    </row>
    <row r="27" spans="1:13" ht="18" thickBot="1">
      <c r="A27" s="146" t="s">
        <v>1054</v>
      </c>
      <c r="B27" s="147"/>
      <c r="C27" s="148"/>
      <c r="D27" s="103"/>
      <c r="E27" s="146" t="s">
        <v>1055</v>
      </c>
      <c r="F27" s="147"/>
      <c r="G27" s="147"/>
      <c r="H27" s="147"/>
      <c r="I27" s="148"/>
      <c r="J27" s="103"/>
      <c r="K27" s="103"/>
      <c r="L27" s="149"/>
      <c r="M27" s="103"/>
    </row>
    <row r="28" spans="1:13">
      <c r="A28" s="151"/>
      <c r="B28" s="152"/>
      <c r="C28" s="153"/>
      <c r="D28" s="103"/>
      <c r="E28" s="151"/>
      <c r="F28" s="152"/>
      <c r="G28" s="152"/>
      <c r="H28" s="152"/>
      <c r="I28" s="153"/>
      <c r="J28" s="103"/>
      <c r="K28" s="103"/>
      <c r="L28" s="150"/>
      <c r="M28" s="103"/>
    </row>
    <row r="29" spans="1:13" ht="18" thickBot="1">
      <c r="A29" s="154"/>
      <c r="B29" s="155"/>
      <c r="C29" s="156"/>
      <c r="D29" s="103"/>
      <c r="E29" s="154"/>
      <c r="F29" s="155"/>
      <c r="G29" s="155"/>
      <c r="H29" s="155"/>
      <c r="I29" s="156"/>
      <c r="J29" s="103"/>
      <c r="K29" s="103"/>
      <c r="L29" s="150"/>
      <c r="M29" s="103"/>
    </row>
    <row r="30" spans="1:13">
      <c r="A30" s="101"/>
      <c r="B30" s="101"/>
      <c r="C30" s="101"/>
      <c r="D30" s="101"/>
      <c r="E30" s="101"/>
      <c r="F30" s="101"/>
      <c r="G30" s="101"/>
      <c r="H30" s="101"/>
      <c r="I30" s="101"/>
      <c r="J30" s="101"/>
      <c r="K30" s="101"/>
      <c r="L30" s="101"/>
      <c r="M30" s="104" t="s">
        <v>820</v>
      </c>
    </row>
    <row r="31" spans="1:13">
      <c r="A31" s="30"/>
      <c r="M31" s="97" t="s">
        <v>820</v>
      </c>
    </row>
    <row r="32" spans="1:13">
      <c r="A32" s="30"/>
      <c r="M32" s="97" t="s">
        <v>820</v>
      </c>
    </row>
    <row r="33" spans="1:13">
      <c r="A33" s="30"/>
      <c r="M33" s="97" t="s">
        <v>820</v>
      </c>
    </row>
    <row r="34" spans="1:13">
      <c r="A34" s="30"/>
      <c r="M34" s="97" t="s">
        <v>820</v>
      </c>
    </row>
    <row r="35" spans="1:13">
      <c r="A35" s="30"/>
      <c r="M35" s="97" t="s">
        <v>820</v>
      </c>
    </row>
    <row r="36" spans="1:13">
      <c r="A36" s="30"/>
      <c r="M36" s="97" t="s">
        <v>820</v>
      </c>
    </row>
    <row r="37" spans="1:13">
      <c r="A37" s="30"/>
      <c r="M37" s="97" t="s">
        <v>820</v>
      </c>
    </row>
    <row r="38" spans="1:13">
      <c r="A38" s="30"/>
      <c r="M38" s="97" t="s">
        <v>820</v>
      </c>
    </row>
    <row r="39" spans="1:13">
      <c r="A39" s="30"/>
      <c r="M39" s="97" t="s">
        <v>820</v>
      </c>
    </row>
    <row r="40" spans="1:13">
      <c r="A40" s="30"/>
      <c r="M40" s="97" t="s">
        <v>820</v>
      </c>
    </row>
    <row r="41" spans="1:13">
      <c r="A41" s="30"/>
      <c r="M41" s="97" t="s">
        <v>820</v>
      </c>
    </row>
    <row r="42" spans="1:13">
      <c r="A42" s="30"/>
      <c r="M42" s="97" t="s">
        <v>820</v>
      </c>
    </row>
    <row r="43" spans="1:13">
      <c r="A43" s="30"/>
      <c r="M43" s="97" t="s">
        <v>820</v>
      </c>
    </row>
    <row r="44" spans="1:13">
      <c r="A44" s="30"/>
      <c r="M44" s="97" t="s">
        <v>820</v>
      </c>
    </row>
    <row r="45" spans="1:13">
      <c r="A45" s="30"/>
      <c r="M45" s="97" t="s">
        <v>820</v>
      </c>
    </row>
    <row r="46" spans="1:13">
      <c r="A46" s="30"/>
      <c r="M46" s="97" t="s">
        <v>820</v>
      </c>
    </row>
    <row r="47" spans="1:13" ht="18" thickBot="1">
      <c r="A47" s="30"/>
      <c r="M47" s="97" t="s">
        <v>820</v>
      </c>
    </row>
    <row r="48" spans="1:13" ht="18" thickBot="1">
      <c r="A48" s="146" t="s">
        <v>1054</v>
      </c>
      <c r="B48" s="147"/>
      <c r="C48" s="148"/>
      <c r="D48" s="103"/>
      <c r="E48" s="146" t="s">
        <v>1055</v>
      </c>
      <c r="F48" s="147"/>
      <c r="G48" s="147"/>
      <c r="H48" s="147"/>
      <c r="I48" s="148"/>
      <c r="J48" s="103"/>
      <c r="K48" s="103"/>
      <c r="L48" s="149"/>
      <c r="M48" s="103"/>
    </row>
    <row r="49" spans="1:13">
      <c r="A49" s="151"/>
      <c r="B49" s="152"/>
      <c r="C49" s="153"/>
      <c r="D49" s="103"/>
      <c r="E49" s="151"/>
      <c r="F49" s="152"/>
      <c r="G49" s="152"/>
      <c r="H49" s="152"/>
      <c r="I49" s="153"/>
      <c r="J49" s="103"/>
      <c r="K49" s="103"/>
      <c r="L49" s="150"/>
      <c r="M49" s="103"/>
    </row>
    <row r="50" spans="1:13" ht="18" thickBot="1">
      <c r="A50" s="154"/>
      <c r="B50" s="155"/>
      <c r="C50" s="156"/>
      <c r="D50" s="103"/>
      <c r="E50" s="154"/>
      <c r="F50" s="155"/>
      <c r="G50" s="155"/>
      <c r="H50" s="155"/>
      <c r="I50" s="156"/>
      <c r="J50" s="103"/>
      <c r="K50" s="103"/>
      <c r="L50" s="150"/>
      <c r="M50" s="103"/>
    </row>
    <row r="51" spans="1:13">
      <c r="A51" s="30"/>
      <c r="M51" s="97" t="s">
        <v>820</v>
      </c>
    </row>
    <row r="52" spans="1:13">
      <c r="A52" s="30"/>
      <c r="M52" s="97" t="s">
        <v>820</v>
      </c>
    </row>
    <row r="53" spans="1:13">
      <c r="A53" s="30"/>
      <c r="M53" s="97" t="s">
        <v>820</v>
      </c>
    </row>
    <row r="54" spans="1:13">
      <c r="A54" s="30"/>
      <c r="M54" s="97" t="s">
        <v>820</v>
      </c>
    </row>
    <row r="55" spans="1:13">
      <c r="A55" s="30"/>
      <c r="M55" s="97" t="s">
        <v>820</v>
      </c>
    </row>
    <row r="56" spans="1:13">
      <c r="A56" s="30"/>
      <c r="M56" s="97" t="s">
        <v>820</v>
      </c>
    </row>
    <row r="57" spans="1:13">
      <c r="A57" s="30"/>
      <c r="M57" s="97" t="s">
        <v>820</v>
      </c>
    </row>
    <row r="58" spans="1:13">
      <c r="A58" s="30"/>
      <c r="M58" s="97" t="s">
        <v>820</v>
      </c>
    </row>
    <row r="59" spans="1:13">
      <c r="A59" s="30"/>
      <c r="M59" s="97" t="s">
        <v>820</v>
      </c>
    </row>
    <row r="60" spans="1:13">
      <c r="A60" s="30"/>
      <c r="M60" s="97" t="s">
        <v>820</v>
      </c>
    </row>
    <row r="61" spans="1:13">
      <c r="A61" s="30"/>
      <c r="M61" s="97" t="s">
        <v>820</v>
      </c>
    </row>
    <row r="62" spans="1:13">
      <c r="A62" s="30"/>
      <c r="M62" s="97" t="s">
        <v>820</v>
      </c>
    </row>
    <row r="63" spans="1:13">
      <c r="A63" s="30"/>
      <c r="M63" s="97" t="s">
        <v>820</v>
      </c>
    </row>
    <row r="64" spans="1:13">
      <c r="A64" s="30"/>
      <c r="M64" s="97" t="s">
        <v>820</v>
      </c>
    </row>
    <row r="65" spans="1:13">
      <c r="A65" s="30"/>
      <c r="M65" s="97" t="s">
        <v>820</v>
      </c>
    </row>
    <row r="66" spans="1:13">
      <c r="A66" s="30"/>
      <c r="M66" s="97" t="s">
        <v>820</v>
      </c>
    </row>
    <row r="67" spans="1:13">
      <c r="A67" s="30"/>
      <c r="M67" s="97" t="s">
        <v>820</v>
      </c>
    </row>
    <row r="68" spans="1:13" ht="18" thickBot="1">
      <c r="A68" s="30"/>
      <c r="M68" s="97" t="s">
        <v>820</v>
      </c>
    </row>
    <row r="69" spans="1:13" ht="18" thickBot="1">
      <c r="A69" s="146" t="s">
        <v>1054</v>
      </c>
      <c r="B69" s="147"/>
      <c r="C69" s="148"/>
      <c r="D69" s="103"/>
      <c r="E69" s="146" t="s">
        <v>1055</v>
      </c>
      <c r="F69" s="147"/>
      <c r="G69" s="147"/>
      <c r="H69" s="147"/>
      <c r="I69" s="148"/>
      <c r="J69" s="103"/>
      <c r="K69" s="103"/>
      <c r="L69" s="149"/>
      <c r="M69" s="103"/>
    </row>
    <row r="70" spans="1:13">
      <c r="A70" s="151"/>
      <c r="B70" s="152"/>
      <c r="C70" s="153"/>
      <c r="D70" s="103"/>
      <c r="E70" s="151"/>
      <c r="F70" s="152"/>
      <c r="G70" s="152"/>
      <c r="H70" s="152"/>
      <c r="I70" s="153"/>
      <c r="J70" s="103"/>
      <c r="K70" s="103"/>
      <c r="L70" s="150"/>
      <c r="M70" s="103"/>
    </row>
    <row r="71" spans="1:13" ht="18" thickBot="1">
      <c r="A71" s="154"/>
      <c r="B71" s="155"/>
      <c r="C71" s="156"/>
      <c r="D71" s="103"/>
      <c r="E71" s="154"/>
      <c r="F71" s="155"/>
      <c r="G71" s="155"/>
      <c r="H71" s="155"/>
      <c r="I71" s="156"/>
      <c r="J71" s="103"/>
      <c r="K71" s="103"/>
      <c r="L71" s="150"/>
      <c r="M71" s="10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24" type="noConversion"/>
  <conditionalFormatting sqref="B1:B3">
    <cfRule type="containsBlanks" dxfId="8" priority="4">
      <formula>LEN(TRIM(B1))=0</formula>
    </cfRule>
  </conditionalFormatting>
  <conditionalFormatting sqref="A9:M26 A4231:M65438 A30:M47 A51:M68">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view="pageBreakPreview" zoomScale="130" zoomScaleSheetLayoutView="130" workbookViewId="0">
      <pane ySplit="8" topLeftCell="A9" activePane="bottomLeft" state="frozen"/>
      <selection pane="bottomLeft" activeCell="F17" sqref="F17"/>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7" t="str">
        <f>IF('1_GO'!C3="","",'1_GO'!C3)</f>
        <v>Personel İşlemleri</v>
      </c>
      <c r="C1" s="157"/>
      <c r="D1" s="157"/>
      <c r="E1" s="35" t="s">
        <v>808</v>
      </c>
      <c r="F1" s="14"/>
    </row>
    <row r="2" spans="1:6">
      <c r="A2" s="1" t="s">
        <v>786</v>
      </c>
      <c r="B2" s="158" t="str">
        <f>IF('1_GO'!C4="","",'1_GO'!C4)</f>
        <v>Özlük İşlemleri</v>
      </c>
      <c r="C2" s="158"/>
      <c r="D2" s="158"/>
      <c r="E2" s="14"/>
      <c r="F2" s="14"/>
    </row>
    <row r="3" spans="1:6">
      <c r="A3" s="1" t="s">
        <v>785</v>
      </c>
      <c r="B3" s="159" t="str">
        <f>IF('1_GO'!C5="","",'1_GO'!C5)</f>
        <v>Pasaport İşlem Süreci</v>
      </c>
      <c r="C3" s="159"/>
      <c r="D3" s="159"/>
      <c r="E3" s="14"/>
      <c r="F3" s="14"/>
    </row>
    <row r="4" spans="1:6">
      <c r="A4" s="2"/>
      <c r="B4" s="2"/>
      <c r="C4" s="2"/>
      <c r="D4" s="14"/>
      <c r="E4" s="14"/>
      <c r="F4" s="14"/>
    </row>
    <row r="5" spans="1:6" ht="21.75">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1075</v>
      </c>
      <c r="D9" s="30" t="s">
        <v>1076</v>
      </c>
      <c r="E9" s="30" t="s">
        <v>1077</v>
      </c>
      <c r="F9" s="30" t="s">
        <v>1078</v>
      </c>
    </row>
    <row r="10" spans="1:6">
      <c r="A10" s="29">
        <v>2</v>
      </c>
      <c r="B10" s="30" t="s">
        <v>1060</v>
      </c>
      <c r="C10" s="30" t="s">
        <v>1062</v>
      </c>
      <c r="D10" s="30" t="s">
        <v>1079</v>
      </c>
      <c r="E10" s="30" t="s">
        <v>1081</v>
      </c>
      <c r="F10" s="30" t="s">
        <v>1080</v>
      </c>
    </row>
    <row r="11" spans="1:6">
      <c r="A11" s="29">
        <v>3</v>
      </c>
      <c r="B11" s="30" t="s">
        <v>1075</v>
      </c>
      <c r="C11" s="30" t="s">
        <v>1062</v>
      </c>
      <c r="D11" s="30" t="s">
        <v>1079</v>
      </c>
      <c r="E11" s="30" t="s">
        <v>1077</v>
      </c>
      <c r="F11" s="30" t="s">
        <v>1078</v>
      </c>
    </row>
    <row r="12" spans="1:6">
      <c r="A12" s="29">
        <v>4</v>
      </c>
      <c r="B12" s="30" t="s">
        <v>1062</v>
      </c>
      <c r="C12" s="30" t="s">
        <v>1063</v>
      </c>
      <c r="D12" s="30" t="s">
        <v>1076</v>
      </c>
      <c r="E12" s="30" t="s">
        <v>1077</v>
      </c>
      <c r="F12" s="30" t="s">
        <v>1078</v>
      </c>
    </row>
    <row r="13" spans="1:6">
      <c r="A13" s="29">
        <v>5</v>
      </c>
      <c r="B13" s="30" t="s">
        <v>1064</v>
      </c>
      <c r="C13" s="30" t="s">
        <v>1063</v>
      </c>
      <c r="D13" s="30" t="s">
        <v>1076</v>
      </c>
      <c r="E13" s="30" t="s">
        <v>1081</v>
      </c>
      <c r="F13" s="30" t="s">
        <v>1078</v>
      </c>
    </row>
  </sheetData>
  <sheetProtection formatCells="0" selectLockedCells="1"/>
  <mergeCells count="4">
    <mergeCell ref="B1:D1"/>
    <mergeCell ref="B2:D2"/>
    <mergeCell ref="B3:D3"/>
    <mergeCell ref="E5:E6"/>
  </mergeCells>
  <phoneticPr fontId="24"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39" t="s">
        <v>1098</v>
      </c>
      <c r="B1" s="139"/>
      <c r="C1" s="139"/>
      <c r="D1" s="139"/>
      <c r="E1" s="139"/>
      <c r="F1" s="139"/>
      <c r="G1" s="139"/>
      <c r="H1" s="139"/>
      <c r="I1" s="35" t="s">
        <v>808</v>
      </c>
    </row>
    <row r="3" spans="1:11">
      <c r="B3" s="78"/>
      <c r="C3" s="78"/>
      <c r="D3" s="78"/>
      <c r="E3" s="78"/>
      <c r="F3" s="78"/>
      <c r="G3" s="78"/>
      <c r="H3" s="78"/>
    </row>
    <row r="4" spans="1:11">
      <c r="B4" s="78"/>
      <c r="C4" s="78"/>
      <c r="D4" s="78"/>
      <c r="E4" s="78"/>
      <c r="F4" s="78"/>
      <c r="G4" s="78"/>
      <c r="H4" s="78"/>
      <c r="K4" s="35"/>
    </row>
    <row r="5" spans="1:11">
      <c r="B5" s="78"/>
      <c r="C5" s="78"/>
      <c r="D5" s="78"/>
      <c r="E5" s="78"/>
      <c r="F5" s="78"/>
      <c r="G5" s="78"/>
      <c r="H5" s="78"/>
    </row>
    <row r="6" spans="1:11">
      <c r="B6" s="78"/>
      <c r="C6" s="78"/>
      <c r="D6" s="78"/>
      <c r="E6" s="78"/>
      <c r="F6" s="78"/>
      <c r="G6" s="78"/>
      <c r="H6" s="78"/>
    </row>
    <row r="7" spans="1:11">
      <c r="B7" s="78"/>
      <c r="C7" s="78"/>
      <c r="D7" s="78"/>
      <c r="E7" s="78"/>
      <c r="F7" s="78"/>
      <c r="G7" s="78"/>
      <c r="H7" s="78"/>
    </row>
    <row r="8" spans="1:11">
      <c r="B8" s="78"/>
      <c r="C8" s="78"/>
      <c r="D8" s="78"/>
      <c r="E8" s="78"/>
      <c r="F8" s="78"/>
      <c r="G8" s="78"/>
      <c r="H8" s="78"/>
    </row>
    <row r="9" spans="1:11">
      <c r="B9" s="78"/>
      <c r="C9" s="78"/>
      <c r="D9" s="78"/>
      <c r="E9" s="78"/>
      <c r="F9" s="78"/>
      <c r="G9" s="78"/>
      <c r="H9" s="78"/>
    </row>
    <row r="10" spans="1:11">
      <c r="B10" s="78"/>
      <c r="C10" s="78"/>
      <c r="D10" s="78"/>
      <c r="E10" s="78"/>
      <c r="F10" s="78"/>
      <c r="G10" s="78"/>
      <c r="H10" s="78"/>
    </row>
    <row r="11" spans="1:11">
      <c r="B11" s="78"/>
      <c r="C11" s="78"/>
      <c r="D11" s="78"/>
      <c r="E11" s="78"/>
      <c r="F11" s="78"/>
      <c r="G11" s="78"/>
      <c r="H11" s="78"/>
    </row>
    <row r="12" spans="1:11">
      <c r="B12" s="78"/>
      <c r="C12" s="78"/>
      <c r="D12" s="78"/>
      <c r="E12" s="78"/>
      <c r="F12" s="78"/>
      <c r="G12" s="78"/>
      <c r="H12" s="78"/>
    </row>
    <row r="13" spans="1:11">
      <c r="B13" s="78"/>
      <c r="C13" s="78"/>
      <c r="D13" s="78"/>
      <c r="E13" s="78"/>
      <c r="F13" s="78"/>
      <c r="G13" s="78"/>
      <c r="H13" s="78"/>
    </row>
    <row r="14" spans="1:11">
      <c r="B14" s="78"/>
      <c r="C14" s="78"/>
      <c r="D14" s="78"/>
      <c r="E14" s="78"/>
      <c r="F14" s="78"/>
      <c r="G14" s="78"/>
      <c r="H14" s="78"/>
    </row>
    <row r="15" spans="1:11">
      <c r="B15" s="78"/>
      <c r="C15" s="78"/>
      <c r="D15" s="78"/>
      <c r="E15" s="78"/>
      <c r="F15" s="78"/>
      <c r="G15" s="78"/>
      <c r="H15" s="78"/>
    </row>
    <row r="16" spans="1:11">
      <c r="B16" s="78"/>
      <c r="C16" s="78"/>
      <c r="D16" s="78"/>
      <c r="E16" s="78"/>
      <c r="F16" s="78"/>
      <c r="G16" s="78"/>
      <c r="H16" s="78"/>
    </row>
    <row r="17" spans="2:8">
      <c r="B17" s="78"/>
      <c r="C17" s="78"/>
      <c r="D17" s="78"/>
      <c r="E17" s="78"/>
      <c r="F17" s="78"/>
      <c r="G17" s="78"/>
      <c r="H17" s="78"/>
    </row>
    <row r="18" spans="2:8">
      <c r="B18" s="78"/>
      <c r="C18" s="78"/>
      <c r="D18" s="78"/>
      <c r="E18" s="78"/>
      <c r="F18" s="78"/>
      <c r="G18" s="78"/>
      <c r="H18" s="78"/>
    </row>
    <row r="19" spans="2:8">
      <c r="B19" s="78"/>
      <c r="C19" s="78"/>
      <c r="D19" s="78"/>
      <c r="E19" s="78"/>
      <c r="F19" s="78"/>
      <c r="G19" s="78"/>
      <c r="H19" s="78"/>
    </row>
    <row r="20" spans="2:8">
      <c r="B20" s="78"/>
      <c r="C20" s="78"/>
      <c r="D20" s="78"/>
      <c r="E20" s="78"/>
      <c r="F20" s="78"/>
      <c r="G20" s="78"/>
      <c r="H20" s="78"/>
    </row>
    <row r="21" spans="2:8">
      <c r="B21" s="78"/>
      <c r="C21" s="78"/>
      <c r="D21" s="78"/>
      <c r="E21" s="78"/>
      <c r="F21" s="78"/>
      <c r="G21" s="78"/>
      <c r="H21" s="78"/>
    </row>
    <row r="22" spans="2:8">
      <c r="B22" s="78"/>
      <c r="C22" s="78"/>
      <c r="D22" s="78"/>
      <c r="E22" s="78"/>
      <c r="F22" s="78"/>
      <c r="G22" s="78"/>
      <c r="H22" s="78"/>
    </row>
    <row r="23" spans="2:8">
      <c r="B23" s="78"/>
      <c r="C23" s="78"/>
      <c r="D23" s="78"/>
      <c r="E23" s="78"/>
      <c r="F23" s="78"/>
      <c r="G23" s="78"/>
      <c r="H23" s="78"/>
    </row>
    <row r="24" spans="2:8">
      <c r="B24" s="78"/>
      <c r="C24" s="78"/>
      <c r="D24" s="78"/>
      <c r="E24" s="78"/>
      <c r="F24" s="78"/>
      <c r="G24" s="78"/>
      <c r="H24" s="78"/>
    </row>
  </sheetData>
  <mergeCells count="1">
    <mergeCell ref="A1:H1"/>
  </mergeCells>
  <phoneticPr fontId="2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9"/>
  <sheetViews>
    <sheetView view="pageBreakPreview" zoomScale="115" zoomScaleSheetLayoutView="115"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7" t="str">
        <f>IF('1_GO'!C3="","",'1_GO'!C3)</f>
        <v>Personel İşlemleri</v>
      </c>
      <c r="C1" s="157"/>
      <c r="D1" s="157"/>
      <c r="E1" s="35" t="s">
        <v>808</v>
      </c>
      <c r="F1" s="14"/>
      <c r="G1" s="14"/>
    </row>
    <row r="2" spans="1:7">
      <c r="A2" s="1" t="s">
        <v>786</v>
      </c>
      <c r="B2" s="158" t="str">
        <f>IF('1_GO'!C4="","",'1_GO'!C4)</f>
        <v>Özlük İşlemleri</v>
      </c>
      <c r="C2" s="158"/>
      <c r="D2" s="158"/>
      <c r="E2" s="14"/>
      <c r="F2" s="14"/>
      <c r="G2" s="14"/>
    </row>
    <row r="3" spans="1:7">
      <c r="A3" s="1" t="s">
        <v>785</v>
      </c>
      <c r="B3" s="159" t="str">
        <f>IF('1_GO'!C5="","",'1_GO'!C5)</f>
        <v>Pasaport İşlem Süreci</v>
      </c>
      <c r="C3" s="159"/>
      <c r="D3" s="15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sheetData>
  <sheetProtection formatCells="0" selectLockedCells="1"/>
  <mergeCells count="3">
    <mergeCell ref="B1:D1"/>
    <mergeCell ref="B2:D2"/>
    <mergeCell ref="B3:D3"/>
  </mergeCells>
  <phoneticPr fontId="24"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17.xml><?xml version="1.0" encoding="utf-8"?>
<worksheet xmlns="http://schemas.openxmlformats.org/spreadsheetml/2006/main" xmlns:r="http://schemas.openxmlformats.org/officeDocument/2006/relationships">
  <dimension ref="A1:F10"/>
  <sheetViews>
    <sheetView view="pageBreakPreview" zoomScale="115" zoomScaleSheetLayoutView="115"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7" t="str">
        <f>IF('1_GO'!C3="","",'1_GO'!C3)</f>
        <v>Personel İşlemleri</v>
      </c>
      <c r="C1" s="157"/>
      <c r="D1" s="157"/>
      <c r="E1" s="35" t="s">
        <v>808</v>
      </c>
      <c r="F1" s="14"/>
    </row>
    <row r="2" spans="1:6">
      <c r="A2" s="1" t="s">
        <v>786</v>
      </c>
      <c r="B2" s="158" t="str">
        <f>IF('1_GO'!C4="","",'1_GO'!C4)</f>
        <v>Özlük İşlemleri</v>
      </c>
      <c r="C2" s="158"/>
      <c r="D2" s="158"/>
      <c r="E2" s="14"/>
      <c r="F2" s="14"/>
    </row>
    <row r="3" spans="1:6">
      <c r="A3" s="1" t="s">
        <v>785</v>
      </c>
      <c r="B3" s="159" t="str">
        <f>IF('1_GO'!C5="","",'1_GO'!C5)</f>
        <v>Pasaport İşlem Süreci</v>
      </c>
      <c r="C3" s="159"/>
      <c r="D3" s="15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1083</v>
      </c>
      <c r="C10" s="29" t="s">
        <v>1084</v>
      </c>
      <c r="D10" s="117" t="s">
        <v>1085</v>
      </c>
      <c r="E10" s="29" t="s">
        <v>1059</v>
      </c>
      <c r="F10" s="29" t="s">
        <v>1086</v>
      </c>
    </row>
  </sheetData>
  <sheetProtection selectLockedCells="1"/>
  <mergeCells count="3">
    <mergeCell ref="B1:D1"/>
    <mergeCell ref="B2:D2"/>
    <mergeCell ref="B3:D3"/>
  </mergeCells>
  <phoneticPr fontId="2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1" activePane="bottomRight" state="frozen"/>
      <selection pane="topRight" activeCell="B1" sqref="B1"/>
      <selection pane="bottomLeft" activeCell="A2" sqref="A2"/>
      <selection pane="bottomRight" activeCell="D108" sqref="D108"/>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2" t="s">
        <v>909</v>
      </c>
      <c r="B28" s="22" t="s">
        <v>910</v>
      </c>
      <c r="C28" s="22" t="s">
        <v>911</v>
      </c>
      <c r="D28" s="22" t="s">
        <v>912</v>
      </c>
    </row>
    <row r="29" spans="1:4" ht="63.75">
      <c r="A29" s="163"/>
      <c r="B29" s="22" t="s">
        <v>913</v>
      </c>
      <c r="C29" s="22" t="s">
        <v>911</v>
      </c>
      <c r="D29" s="22" t="s">
        <v>912</v>
      </c>
    </row>
    <row r="30" spans="1:4" ht="51">
      <c r="A30" s="16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5" t="s">
        <v>924</v>
      </c>
      <c r="B33" s="22" t="s">
        <v>925</v>
      </c>
      <c r="C33" s="22" t="s">
        <v>926</v>
      </c>
      <c r="D33" s="22" t="s">
        <v>927</v>
      </c>
    </row>
    <row r="34" spans="1:4" ht="51">
      <c r="A34" s="166"/>
      <c r="B34" s="22" t="s">
        <v>928</v>
      </c>
      <c r="C34" s="22" t="s">
        <v>929</v>
      </c>
      <c r="D34" s="22" t="s">
        <v>930</v>
      </c>
    </row>
    <row r="35" spans="1:4" ht="51">
      <c r="A35" s="21" t="s">
        <v>931</v>
      </c>
      <c r="B35" s="22" t="s">
        <v>932</v>
      </c>
      <c r="C35" s="22" t="s">
        <v>931</v>
      </c>
      <c r="D35" s="22" t="s">
        <v>933</v>
      </c>
    </row>
    <row r="36" spans="1:4" ht="25.5">
      <c r="A36" s="165" t="s">
        <v>934</v>
      </c>
      <c r="B36" s="22" t="s">
        <v>935</v>
      </c>
      <c r="C36" s="22" t="s">
        <v>936</v>
      </c>
      <c r="D36" s="22" t="s">
        <v>937</v>
      </c>
    </row>
    <row r="37" spans="1:4" ht="25.5">
      <c r="A37" s="167"/>
      <c r="B37" s="22" t="s">
        <v>938</v>
      </c>
      <c r="C37" s="22" t="s">
        <v>936</v>
      </c>
      <c r="D37" s="22" t="s">
        <v>937</v>
      </c>
    </row>
    <row r="38" spans="1:4" ht="38.25">
      <c r="A38" s="16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2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115" zoomScaleNormal="90" zoomScaleSheetLayoutView="115" workbookViewId="0">
      <selection activeCell="B7" sqref="B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27" t="s">
        <v>104</v>
      </c>
      <c r="D1" s="127"/>
    </row>
    <row r="2" spans="2:11">
      <c r="B2" s="87"/>
      <c r="C2" s="88"/>
      <c r="D2" s="88"/>
      <c r="E2" s="88"/>
      <c r="F2" s="88"/>
      <c r="G2" s="88"/>
      <c r="H2" s="88"/>
      <c r="I2" s="88"/>
      <c r="J2" s="88"/>
      <c r="K2" s="89"/>
    </row>
    <row r="3" spans="2:11">
      <c r="B3" s="90"/>
      <c r="C3" s="91"/>
      <c r="D3" s="92" t="s">
        <v>1036</v>
      </c>
      <c r="E3" s="93"/>
      <c r="F3" s="91"/>
      <c r="G3" s="91"/>
      <c r="H3" s="91"/>
      <c r="I3" s="91"/>
      <c r="J3" s="91"/>
      <c r="K3" s="94"/>
    </row>
    <row r="4" spans="2:11">
      <c r="B4" s="90"/>
      <c r="C4" s="91"/>
      <c r="D4" s="92" t="s">
        <v>1037</v>
      </c>
      <c r="E4" s="93"/>
      <c r="F4" s="91"/>
      <c r="G4" s="91"/>
      <c r="H4" s="91"/>
      <c r="I4" s="91"/>
      <c r="J4" s="91"/>
      <c r="K4" s="94"/>
    </row>
    <row r="5" spans="2:11">
      <c r="B5" s="90"/>
      <c r="C5" s="91"/>
      <c r="D5" s="92"/>
      <c r="E5" s="93"/>
      <c r="F5" s="91"/>
      <c r="G5" s="91"/>
      <c r="H5" s="91"/>
      <c r="I5" s="91"/>
      <c r="J5" s="91"/>
      <c r="K5" s="94"/>
    </row>
    <row r="6" spans="2:11">
      <c r="B6" s="90"/>
      <c r="C6" s="91"/>
      <c r="D6" s="92" t="s">
        <v>1045</v>
      </c>
      <c r="E6" s="93"/>
      <c r="F6" s="91"/>
      <c r="G6" s="91"/>
      <c r="H6" s="91"/>
      <c r="I6" s="91"/>
      <c r="J6" s="91"/>
      <c r="K6" s="94"/>
    </row>
    <row r="7" spans="2:11">
      <c r="B7" s="80"/>
      <c r="C7" s="78"/>
      <c r="D7" s="81"/>
      <c r="E7" s="82"/>
      <c r="F7" s="78"/>
      <c r="G7" s="78"/>
      <c r="H7" s="78"/>
      <c r="I7" s="78"/>
      <c r="J7" s="78"/>
      <c r="K7" s="79"/>
    </row>
    <row r="8" spans="2:11">
      <c r="B8" s="80"/>
      <c r="C8" s="78"/>
      <c r="D8" s="81" t="s">
        <v>43</v>
      </c>
      <c r="E8" s="82"/>
      <c r="F8" s="78"/>
      <c r="G8" s="78"/>
      <c r="H8" s="78"/>
      <c r="I8" s="78"/>
      <c r="J8" s="78"/>
      <c r="K8" s="79"/>
    </row>
    <row r="9" spans="2:11">
      <c r="B9" s="80"/>
      <c r="C9" s="78"/>
      <c r="D9" s="81"/>
      <c r="E9" s="82"/>
      <c r="F9" s="78"/>
      <c r="G9" s="78"/>
      <c r="H9" s="78"/>
      <c r="I9" s="78"/>
      <c r="J9" s="78"/>
      <c r="K9" s="79"/>
    </row>
    <row r="10" spans="2:11">
      <c r="B10" s="80"/>
      <c r="C10" s="78"/>
      <c r="D10" s="81" t="s">
        <v>95</v>
      </c>
      <c r="E10" s="82"/>
      <c r="F10" s="78"/>
      <c r="G10" s="78"/>
      <c r="H10" s="78"/>
      <c r="I10" s="78"/>
      <c r="J10" s="78"/>
      <c r="K10" s="79"/>
    </row>
    <row r="11" spans="2:11">
      <c r="B11" s="80"/>
      <c r="C11" s="78"/>
      <c r="D11" s="83"/>
      <c r="E11" s="82"/>
      <c r="F11" s="78"/>
      <c r="G11" s="78"/>
      <c r="H11" s="78"/>
      <c r="I11" s="78"/>
      <c r="J11" s="78"/>
      <c r="K11" s="79"/>
    </row>
    <row r="12" spans="2:11">
      <c r="B12" s="80"/>
      <c r="C12" s="78"/>
      <c r="D12" s="81" t="s">
        <v>44</v>
      </c>
      <c r="E12" s="82"/>
      <c r="F12" s="78"/>
      <c r="G12" s="78"/>
      <c r="H12" s="78"/>
      <c r="I12" s="78"/>
      <c r="J12" s="78"/>
      <c r="K12" s="79"/>
    </row>
    <row r="13" spans="2:11">
      <c r="B13" s="80"/>
      <c r="C13" s="78"/>
      <c r="D13" s="83"/>
      <c r="E13" s="82"/>
      <c r="F13" s="78"/>
      <c r="G13" s="78"/>
      <c r="H13" s="78"/>
      <c r="I13" s="78"/>
      <c r="J13" s="78"/>
      <c r="K13" s="79"/>
    </row>
    <row r="14" spans="2:11">
      <c r="B14" s="80"/>
      <c r="C14" s="78"/>
      <c r="D14" s="81" t="s">
        <v>1046</v>
      </c>
      <c r="E14" s="82"/>
      <c r="F14" s="78"/>
      <c r="G14" s="78"/>
      <c r="H14" s="78"/>
      <c r="I14" s="78"/>
      <c r="J14" s="78"/>
      <c r="K14" s="79"/>
    </row>
    <row r="15" spans="2:11">
      <c r="B15" s="80"/>
      <c r="C15" s="78"/>
      <c r="D15" s="81"/>
      <c r="E15" s="82"/>
      <c r="F15" s="78"/>
      <c r="G15" s="78"/>
      <c r="H15" s="78"/>
      <c r="I15" s="78"/>
      <c r="J15" s="78"/>
      <c r="K15" s="79"/>
    </row>
    <row r="16" spans="2:11">
      <c r="B16" s="80"/>
      <c r="C16" s="78"/>
      <c r="D16" s="81" t="s">
        <v>96</v>
      </c>
      <c r="E16" s="82"/>
      <c r="F16" s="78"/>
      <c r="G16" s="78"/>
      <c r="H16" s="78"/>
      <c r="I16" s="78"/>
      <c r="J16" s="78"/>
      <c r="K16" s="79"/>
    </row>
    <row r="17" spans="2:11">
      <c r="B17" s="80"/>
      <c r="C17" s="78"/>
      <c r="D17" s="81"/>
      <c r="E17" s="82"/>
      <c r="F17" s="78"/>
      <c r="G17" s="78"/>
      <c r="H17" s="78"/>
      <c r="I17" s="78"/>
      <c r="J17" s="78"/>
      <c r="K17" s="79"/>
    </row>
    <row r="18" spans="2:11">
      <c r="B18" s="80"/>
      <c r="C18" s="78"/>
      <c r="D18" s="81" t="s">
        <v>97</v>
      </c>
      <c r="E18" s="82"/>
      <c r="F18" s="78"/>
      <c r="G18" s="78"/>
      <c r="H18" s="78"/>
      <c r="I18" s="78"/>
      <c r="J18" s="78"/>
      <c r="K18" s="79"/>
    </row>
    <row r="19" spans="2:11">
      <c r="B19" s="80"/>
      <c r="C19" s="78"/>
      <c r="D19" s="81"/>
      <c r="E19" s="82"/>
      <c r="F19" s="78"/>
      <c r="G19" s="78"/>
      <c r="H19" s="78"/>
      <c r="I19" s="78"/>
      <c r="J19" s="78"/>
      <c r="K19" s="79"/>
    </row>
    <row r="20" spans="2:11">
      <c r="B20" s="80"/>
      <c r="C20" s="78"/>
      <c r="D20" s="81" t="s">
        <v>98</v>
      </c>
      <c r="E20" s="82"/>
      <c r="F20" s="78"/>
      <c r="G20" s="78"/>
      <c r="H20" s="78"/>
      <c r="I20" s="78"/>
      <c r="J20" s="78"/>
      <c r="K20" s="79"/>
    </row>
    <row r="21" spans="2:11">
      <c r="B21" s="80"/>
      <c r="C21" s="78"/>
      <c r="D21" s="81"/>
      <c r="E21" s="82"/>
      <c r="F21" s="78"/>
      <c r="G21" s="78"/>
      <c r="H21" s="78"/>
      <c r="I21" s="78"/>
      <c r="J21" s="78"/>
      <c r="K21" s="79"/>
    </row>
    <row r="22" spans="2:11" ht="18" thickBot="1">
      <c r="B22" s="84"/>
      <c r="C22" s="85"/>
      <c r="D22" s="85"/>
      <c r="E22" s="85"/>
      <c r="F22" s="85"/>
      <c r="G22" s="85"/>
      <c r="H22" s="85"/>
      <c r="I22" s="85"/>
      <c r="J22" s="85"/>
      <c r="K22" s="86"/>
    </row>
    <row r="24" spans="2:11">
      <c r="B24" s="50" t="s">
        <v>45</v>
      </c>
      <c r="D24" s="50"/>
      <c r="E24" s="50"/>
      <c r="F24" s="50"/>
      <c r="G24" s="50"/>
      <c r="H24" s="50"/>
      <c r="I24" s="50"/>
    </row>
    <row r="25" spans="2:11">
      <c r="B25" s="53"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c r="B35" s="53" t="s">
        <v>55</v>
      </c>
      <c r="C35" s="50"/>
      <c r="D35" s="50"/>
      <c r="E35" s="50"/>
      <c r="F35" s="50"/>
      <c r="G35" s="50"/>
      <c r="H35" s="50"/>
      <c r="I35" s="50"/>
      <c r="J35" s="50"/>
      <c r="K35" s="50"/>
      <c r="L35" s="50"/>
      <c r="M35" s="50"/>
      <c r="N35" s="50"/>
      <c r="O35" s="50"/>
      <c r="P35" s="50"/>
      <c r="Q35" s="50"/>
    </row>
    <row r="36" spans="2:17" ht="38.25" customHeight="1">
      <c r="B36" s="124" t="s">
        <v>101</v>
      </c>
      <c r="C36" s="124"/>
      <c r="D36" s="124"/>
      <c r="E36" s="124"/>
      <c r="F36" s="124"/>
      <c r="G36" s="124"/>
      <c r="H36" s="124"/>
      <c r="I36" s="124"/>
      <c r="J36" s="124"/>
      <c r="K36" s="124"/>
      <c r="L36" s="50"/>
      <c r="M36" s="50"/>
      <c r="N36" s="50"/>
      <c r="O36" s="50"/>
      <c r="P36" s="50"/>
      <c r="Q36" s="50"/>
    </row>
    <row r="37" spans="2:17">
      <c r="B37" s="128" t="s">
        <v>47</v>
      </c>
      <c r="C37" s="128"/>
      <c r="D37" s="128"/>
      <c r="E37" s="128"/>
      <c r="F37" s="128"/>
      <c r="G37" s="128"/>
      <c r="H37" s="128"/>
      <c r="I37" s="128"/>
      <c r="J37" s="128"/>
      <c r="K37" s="128"/>
      <c r="L37" s="50"/>
      <c r="M37" s="50"/>
      <c r="N37" s="50"/>
      <c r="O37" s="50"/>
      <c r="P37" s="50"/>
      <c r="Q37" s="50"/>
    </row>
    <row r="38" spans="2:17">
      <c r="B38" s="54"/>
      <c r="C38" s="50"/>
      <c r="D38" s="50"/>
      <c r="E38" s="50"/>
      <c r="F38" s="50"/>
      <c r="G38" s="50"/>
      <c r="H38" s="50"/>
      <c r="I38" s="50"/>
      <c r="J38" s="50"/>
      <c r="K38" s="50"/>
      <c r="L38" s="50"/>
      <c r="M38" s="50"/>
      <c r="N38" s="50"/>
      <c r="O38" s="50"/>
      <c r="P38" s="50"/>
      <c r="Q38" s="50"/>
    </row>
    <row r="39" spans="2:17">
      <c r="B39" s="53" t="s">
        <v>56</v>
      </c>
      <c r="C39" s="50"/>
      <c r="D39" s="50"/>
      <c r="E39" s="50"/>
      <c r="F39" s="50"/>
      <c r="G39" s="50"/>
      <c r="H39" s="50"/>
      <c r="I39" s="50"/>
      <c r="J39" s="50"/>
      <c r="K39" s="50"/>
      <c r="L39" s="50"/>
      <c r="M39" s="50"/>
      <c r="N39" s="50"/>
      <c r="O39" s="50"/>
      <c r="P39" s="50"/>
      <c r="Q39" s="50"/>
    </row>
    <row r="40" spans="2:17">
      <c r="B40" s="128" t="s">
        <v>102</v>
      </c>
      <c r="C40" s="128"/>
      <c r="D40" s="128"/>
      <c r="E40" s="128"/>
      <c r="F40" s="128"/>
      <c r="G40" s="128"/>
      <c r="H40" s="128"/>
      <c r="I40" s="128"/>
      <c r="J40" s="128"/>
      <c r="K40" s="128"/>
      <c r="L40" s="50"/>
      <c r="M40" s="50"/>
      <c r="N40" s="50"/>
      <c r="O40" s="50"/>
      <c r="P40" s="50"/>
      <c r="Q40" s="50"/>
    </row>
    <row r="41" spans="2:17">
      <c r="B41" s="128" t="s">
        <v>48</v>
      </c>
      <c r="C41" s="128"/>
      <c r="D41" s="128"/>
      <c r="E41" s="128"/>
      <c r="F41" s="128"/>
      <c r="G41" s="128"/>
      <c r="H41" s="128"/>
      <c r="I41" s="128"/>
      <c r="J41" s="128"/>
      <c r="K41" s="128"/>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1047</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5"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3" t="s">
        <v>50</v>
      </c>
      <c r="E63" s="50"/>
      <c r="F63" s="50"/>
      <c r="G63" s="50"/>
      <c r="H63" s="50"/>
      <c r="I63" s="50"/>
      <c r="J63" s="50"/>
      <c r="K63" s="50"/>
      <c r="L63" s="50"/>
      <c r="M63" s="50"/>
      <c r="N63" s="50"/>
      <c r="O63" s="50"/>
      <c r="P63" s="50"/>
      <c r="Q63" s="50"/>
    </row>
    <row r="64" spans="2:17">
      <c r="B64" s="125" t="s">
        <v>66</v>
      </c>
      <c r="C64" s="126"/>
      <c r="D64" s="64"/>
    </row>
    <row r="65" spans="2:11">
      <c r="B65" s="63"/>
      <c r="C65" s="60"/>
      <c r="D65" s="65" t="s">
        <v>51</v>
      </c>
    </row>
    <row r="66" spans="2:11">
      <c r="B66" s="56"/>
      <c r="C66" s="57"/>
      <c r="D66" s="66" t="s">
        <v>67</v>
      </c>
      <c r="H66" s="61"/>
    </row>
    <row r="67" spans="2:11">
      <c r="B67" s="56"/>
      <c r="C67" s="57"/>
      <c r="D67" s="66" t="s">
        <v>68</v>
      </c>
      <c r="H67" s="61"/>
    </row>
    <row r="68" spans="2:11">
      <c r="B68" s="58"/>
      <c r="C68" s="59"/>
      <c r="D68" s="67"/>
      <c r="H68" s="61"/>
    </row>
    <row r="71" spans="2:11">
      <c r="B71" s="53" t="s">
        <v>52</v>
      </c>
    </row>
    <row r="72" spans="2:11">
      <c r="B72" s="50"/>
    </row>
    <row r="73" spans="2:11">
      <c r="B73" s="62" t="s">
        <v>69</v>
      </c>
      <c r="C73" s="62" t="s">
        <v>72</v>
      </c>
    </row>
    <row r="74" spans="2:11">
      <c r="B74" s="62" t="s">
        <v>70</v>
      </c>
      <c r="C74" s="62" t="s">
        <v>72</v>
      </c>
    </row>
    <row r="75" spans="2:11">
      <c r="B75" s="62" t="s">
        <v>71</v>
      </c>
      <c r="C75" s="62" t="s">
        <v>73</v>
      </c>
    </row>
    <row r="78" spans="2:11" ht="30" customHeight="1">
      <c r="B78" s="124" t="s">
        <v>74</v>
      </c>
      <c r="C78" s="124"/>
      <c r="D78" s="124"/>
      <c r="E78" s="124"/>
      <c r="F78" s="124"/>
      <c r="G78" s="124"/>
      <c r="H78" s="124"/>
      <c r="I78" s="124"/>
      <c r="J78" s="124"/>
      <c r="K78" s="124"/>
    </row>
    <row r="80" spans="2:11">
      <c r="B80" s="50" t="s">
        <v>103</v>
      </c>
    </row>
    <row r="81" spans="2:5" ht="18" thickBot="1"/>
    <row r="82" spans="2:5" ht="23.1" customHeight="1" thickBot="1">
      <c r="B82" s="70" t="s">
        <v>448</v>
      </c>
      <c r="C82" s="71" t="s">
        <v>449</v>
      </c>
      <c r="D82" s="70" t="s">
        <v>448</v>
      </c>
      <c r="E82" s="71" t="s">
        <v>449</v>
      </c>
    </row>
    <row r="83" spans="2:5" ht="23.1" customHeight="1" thickBot="1">
      <c r="B83" s="72" t="s">
        <v>450</v>
      </c>
      <c r="C83" s="73" t="s">
        <v>451</v>
      </c>
      <c r="D83" s="72" t="s">
        <v>19</v>
      </c>
      <c r="E83" s="73"/>
    </row>
    <row r="84" spans="2:5" ht="23.1" customHeight="1" thickBot="1">
      <c r="B84" s="72" t="s">
        <v>452</v>
      </c>
      <c r="C84" s="73"/>
      <c r="D84" s="72" t="s">
        <v>20</v>
      </c>
      <c r="E84" s="73" t="s">
        <v>21</v>
      </c>
    </row>
    <row r="85" spans="2:5" ht="23.1" customHeight="1" thickBot="1">
      <c r="B85" s="72" t="s">
        <v>453</v>
      </c>
      <c r="C85" s="73" t="s">
        <v>454</v>
      </c>
      <c r="D85" s="72" t="s">
        <v>22</v>
      </c>
      <c r="E85" s="73"/>
    </row>
    <row r="86" spans="2:5" ht="23.1" customHeight="1" thickBot="1">
      <c r="B86" s="72" t="s">
        <v>455</v>
      </c>
      <c r="C86" s="73" t="s">
        <v>456</v>
      </c>
      <c r="D86" s="72" t="s">
        <v>23</v>
      </c>
      <c r="E86" s="73"/>
    </row>
    <row r="87" spans="2:5" ht="23.1" customHeight="1" thickBot="1">
      <c r="B87" s="72" t="s">
        <v>457</v>
      </c>
      <c r="C87" s="73"/>
      <c r="D87" s="72" t="s">
        <v>24</v>
      </c>
      <c r="E87" s="73"/>
    </row>
    <row r="88" spans="2:5" ht="23.1" customHeight="1" thickBot="1">
      <c r="B88" s="72" t="s">
        <v>458</v>
      </c>
      <c r="C88" s="73"/>
      <c r="D88" s="72" t="s">
        <v>25</v>
      </c>
      <c r="E88" s="73"/>
    </row>
    <row r="89" spans="2:5" ht="23.1" customHeight="1" thickBot="1">
      <c r="B89" s="72" t="s">
        <v>459</v>
      </c>
      <c r="C89" s="73" t="s">
        <v>0</v>
      </c>
      <c r="D89" s="72" t="s">
        <v>26</v>
      </c>
      <c r="E89" s="73"/>
    </row>
    <row r="90" spans="2:5" ht="23.1" customHeight="1" thickBot="1">
      <c r="B90" s="72" t="s">
        <v>1</v>
      </c>
      <c r="C90" s="73" t="s">
        <v>2</v>
      </c>
      <c r="D90" s="72" t="s">
        <v>27</v>
      </c>
      <c r="E90" s="73"/>
    </row>
    <row r="91" spans="2:5" ht="23.1" customHeight="1" thickBot="1">
      <c r="B91" s="72" t="s">
        <v>3</v>
      </c>
      <c r="C91" s="73"/>
      <c r="D91" s="72" t="s">
        <v>28</v>
      </c>
      <c r="E91" s="73"/>
    </row>
    <row r="92" spans="2:5" ht="23.1" customHeight="1" thickBot="1">
      <c r="B92" s="72" t="s">
        <v>4</v>
      </c>
      <c r="C92" s="73"/>
      <c r="D92" s="72" t="s">
        <v>29</v>
      </c>
      <c r="E92" s="73"/>
    </row>
    <row r="93" spans="2:5" ht="23.1" customHeight="1" thickBot="1">
      <c r="B93" s="72" t="s">
        <v>5</v>
      </c>
      <c r="C93" s="73"/>
      <c r="D93" s="72" t="s">
        <v>30</v>
      </c>
      <c r="E93" s="73"/>
    </row>
    <row r="94" spans="2:5" ht="23.1" customHeight="1" thickBot="1">
      <c r="B94" s="72" t="s">
        <v>6</v>
      </c>
      <c r="C94" s="73"/>
      <c r="D94" s="72" t="s">
        <v>31</v>
      </c>
      <c r="E94" s="73" t="s">
        <v>32</v>
      </c>
    </row>
    <row r="95" spans="2:5" ht="23.1" customHeight="1" thickBot="1">
      <c r="B95" s="72" t="s">
        <v>7</v>
      </c>
      <c r="C95" s="73" t="s">
        <v>8</v>
      </c>
      <c r="D95" s="72" t="s">
        <v>33</v>
      </c>
      <c r="E95" s="73"/>
    </row>
    <row r="96" spans="2:5" ht="23.1" customHeight="1" thickBot="1">
      <c r="B96" s="72" t="s">
        <v>9</v>
      </c>
      <c r="C96" s="73"/>
      <c r="D96" s="72" t="s">
        <v>34</v>
      </c>
      <c r="E96" s="73"/>
    </row>
    <row r="97" spans="2:11" ht="23.1" customHeight="1" thickBot="1">
      <c r="B97" s="72" t="s">
        <v>10</v>
      </c>
      <c r="C97" s="73" t="s">
        <v>11</v>
      </c>
      <c r="D97" s="72" t="s">
        <v>35</v>
      </c>
      <c r="E97" s="73"/>
    </row>
    <row r="98" spans="2:11" ht="23.1" customHeight="1" thickBot="1">
      <c r="B98" s="72" t="s">
        <v>12</v>
      </c>
      <c r="C98" s="73"/>
      <c r="D98" s="72" t="s">
        <v>36</v>
      </c>
      <c r="E98" s="73"/>
    </row>
    <row r="99" spans="2:11" ht="23.1" customHeight="1" thickBot="1">
      <c r="B99" s="72" t="s">
        <v>13</v>
      </c>
      <c r="C99" s="73"/>
      <c r="D99" s="72" t="s">
        <v>37</v>
      </c>
      <c r="E99" s="73" t="s">
        <v>38</v>
      </c>
    </row>
    <row r="100" spans="2:11" ht="23.1" customHeight="1" thickBot="1">
      <c r="B100" s="72" t="s">
        <v>14</v>
      </c>
      <c r="C100" s="73" t="s">
        <v>15</v>
      </c>
      <c r="D100" s="72" t="s">
        <v>39</v>
      </c>
      <c r="E100" s="73"/>
    </row>
    <row r="101" spans="2:11" ht="23.1" customHeight="1" thickBot="1">
      <c r="B101" s="72" t="s">
        <v>16</v>
      </c>
      <c r="C101" s="73"/>
      <c r="D101" s="72" t="s">
        <v>40</v>
      </c>
      <c r="E101" s="73"/>
    </row>
    <row r="102" spans="2:11" ht="23.1" customHeight="1" thickBot="1">
      <c r="B102" s="72" t="s">
        <v>17</v>
      </c>
      <c r="C102" s="73" t="s">
        <v>18</v>
      </c>
      <c r="D102" s="72" t="s">
        <v>41</v>
      </c>
      <c r="E102" s="73"/>
    </row>
    <row r="103" spans="2:11" ht="23.1" customHeight="1"/>
    <row r="105" spans="2:11" ht="15" customHeight="1">
      <c r="B105" s="124" t="s">
        <v>75</v>
      </c>
      <c r="C105" s="124"/>
      <c r="D105" s="124"/>
      <c r="E105" s="124"/>
      <c r="F105" s="124"/>
      <c r="G105" s="124"/>
      <c r="H105" s="124"/>
      <c r="I105" s="124"/>
      <c r="J105" s="124"/>
      <c r="K105" s="124"/>
    </row>
    <row r="106" spans="2:11">
      <c r="B106" s="50" t="s">
        <v>76</v>
      </c>
      <c r="C106" s="50"/>
      <c r="D106" s="50"/>
      <c r="E106" s="50"/>
      <c r="F106" s="50"/>
      <c r="G106" s="50"/>
      <c r="H106" s="50"/>
      <c r="I106" s="50"/>
      <c r="J106" s="50"/>
    </row>
    <row r="108" spans="2:11">
      <c r="B108" s="53" t="s">
        <v>77</v>
      </c>
    </row>
    <row r="109" spans="2:11">
      <c r="B109" s="53" t="s">
        <v>78</v>
      </c>
    </row>
    <row r="110" spans="2:11">
      <c r="B110" s="53" t="s">
        <v>79</v>
      </c>
    </row>
    <row r="111" spans="2:11" ht="18" thickBot="1"/>
    <row r="112" spans="2:11" ht="18" thickBot="1">
      <c r="B112" s="76" t="s">
        <v>80</v>
      </c>
      <c r="C112" s="77" t="s">
        <v>81</v>
      </c>
    </row>
    <row r="113" spans="2:3" ht="18" thickBot="1">
      <c r="B113" s="69" t="s">
        <v>82</v>
      </c>
      <c r="C113" s="68" t="s">
        <v>83</v>
      </c>
    </row>
    <row r="114" spans="2:3" ht="18" thickBot="1">
      <c r="B114" s="69" t="s">
        <v>84</v>
      </c>
      <c r="C114" s="68" t="s">
        <v>85</v>
      </c>
    </row>
    <row r="115" spans="2:3" ht="18" thickBot="1">
      <c r="B115" s="69" t="s">
        <v>86</v>
      </c>
      <c r="C115" s="68" t="s">
        <v>87</v>
      </c>
    </row>
    <row r="116" spans="2:3" ht="24.75" thickBot="1">
      <c r="B116" s="69" t="s">
        <v>88</v>
      </c>
      <c r="C116" s="68" t="s">
        <v>89</v>
      </c>
    </row>
    <row r="117" spans="2:3" ht="24.75" thickBot="1">
      <c r="B117" s="69" t="s">
        <v>90</v>
      </c>
      <c r="C117" s="68" t="s">
        <v>91</v>
      </c>
    </row>
    <row r="119" spans="2:3">
      <c r="B119" s="53" t="s">
        <v>92</v>
      </c>
    </row>
    <row r="120" spans="2:3" ht="18" thickBot="1"/>
    <row r="121" spans="2:3" ht="18" thickBot="1">
      <c r="B121" s="74" t="s">
        <v>80</v>
      </c>
      <c r="C121" s="75" t="s">
        <v>1044</v>
      </c>
    </row>
    <row r="122" spans="2:3" ht="18" thickBot="1">
      <c r="B122" s="48" t="s">
        <v>82</v>
      </c>
      <c r="C122" s="49" t="s">
        <v>83</v>
      </c>
    </row>
    <row r="123" spans="2:3" ht="18"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2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topLeftCell="A28" zoomScale="120" zoomScaleNormal="120" zoomScaleSheetLayoutView="180" zoomScalePageLayoutView="120" workbookViewId="0">
      <selection activeCell="E36" sqref="E36:I36"/>
    </sheetView>
  </sheetViews>
  <sheetFormatPr defaultRowHeight="17.25"/>
  <sheetData>
    <row r="1" spans="1:9">
      <c r="A1" s="129" t="s">
        <v>1099</v>
      </c>
      <c r="B1" s="129"/>
      <c r="C1" s="129"/>
      <c r="D1" s="129"/>
      <c r="E1" s="129"/>
      <c r="F1" s="129"/>
      <c r="G1" s="129"/>
      <c r="H1" s="129"/>
      <c r="I1" s="129"/>
    </row>
    <row r="2" spans="1:9">
      <c r="A2" s="129" t="s">
        <v>1059</v>
      </c>
      <c r="B2" s="129"/>
      <c r="C2" s="129"/>
      <c r="D2" s="129"/>
      <c r="E2" s="129"/>
      <c r="F2" s="129"/>
      <c r="G2" s="129"/>
      <c r="H2" s="129"/>
      <c r="I2" s="129"/>
    </row>
    <row r="3" spans="1:9" ht="27.75">
      <c r="A3" s="139" t="s">
        <v>1082</v>
      </c>
      <c r="B3" s="139"/>
      <c r="C3" s="139"/>
      <c r="D3" s="139"/>
      <c r="E3" s="139"/>
      <c r="F3" s="139"/>
      <c r="G3" s="139"/>
      <c r="H3" s="139"/>
      <c r="I3" s="139"/>
    </row>
    <row r="34" spans="1:9" ht="18" thickBot="1"/>
    <row r="35" spans="1:9">
      <c r="A35" s="130" t="s">
        <v>1048</v>
      </c>
      <c r="B35" s="131"/>
      <c r="C35" s="131"/>
      <c r="D35" s="132"/>
      <c r="E35" s="130" t="s">
        <v>1049</v>
      </c>
      <c r="F35" s="131"/>
      <c r="G35" s="131"/>
      <c r="H35" s="131"/>
      <c r="I35" s="132"/>
    </row>
    <row r="36" spans="1:9" ht="18.75" customHeight="1">
      <c r="A36" s="136" t="s">
        <v>1100</v>
      </c>
      <c r="B36" s="137"/>
      <c r="C36" s="137"/>
      <c r="D36" s="138"/>
      <c r="E36" s="136" t="s">
        <v>1101</v>
      </c>
      <c r="F36" s="137"/>
      <c r="G36" s="137"/>
      <c r="H36" s="137"/>
      <c r="I36" s="138"/>
    </row>
    <row r="37" spans="1:9" ht="18" thickBot="1">
      <c r="A37" s="133" t="s">
        <v>1086</v>
      </c>
      <c r="B37" s="134"/>
      <c r="C37" s="134"/>
      <c r="D37" s="135"/>
      <c r="E37" s="133" t="s">
        <v>1088</v>
      </c>
      <c r="F37" s="134"/>
      <c r="G37" s="134"/>
      <c r="H37" s="134"/>
      <c r="I37" s="135"/>
    </row>
  </sheetData>
  <mergeCells count="9">
    <mergeCell ref="A1:I1"/>
    <mergeCell ref="A2:I2"/>
    <mergeCell ref="A35:D35"/>
    <mergeCell ref="E35:I35"/>
    <mergeCell ref="A37:D37"/>
    <mergeCell ref="E37:I37"/>
    <mergeCell ref="E36:I36"/>
    <mergeCell ref="A36:D36"/>
    <mergeCell ref="A3:I3"/>
  </mergeCells>
  <phoneticPr fontId="2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170" zoomScaleSheetLayoutView="170" workbookViewId="0">
      <selection activeCell="B12" sqref="B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0" t="str">
        <f>IF('1_GO'!C3="","",'1_GO'!C3)</f>
        <v>Personel İşlemleri</v>
      </c>
      <c r="C1" s="141"/>
      <c r="D1" s="35" t="s">
        <v>808</v>
      </c>
    </row>
    <row r="2" spans="1:4">
      <c r="A2" s="1" t="s">
        <v>786</v>
      </c>
      <c r="B2" s="142" t="str">
        <f>IF('1_GO'!C4="","",'1_GO'!C4)</f>
        <v>Özlük İşlemleri</v>
      </c>
      <c r="C2" s="143"/>
    </row>
    <row r="3" spans="1:4">
      <c r="A3" s="1" t="s">
        <v>785</v>
      </c>
      <c r="B3" s="144" t="str">
        <f>IF('1_GO'!C5="","",'1_GO'!C5)</f>
        <v>Pasaport İşlem Süreci</v>
      </c>
      <c r="C3" s="14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1</v>
      </c>
    </row>
    <row r="10" spans="1:4">
      <c r="A10" s="12">
        <v>2</v>
      </c>
      <c r="B10" s="12" t="s">
        <v>1061</v>
      </c>
      <c r="C10" s="12">
        <v>1</v>
      </c>
    </row>
    <row r="11" spans="1:4">
      <c r="A11" s="12">
        <v>3</v>
      </c>
      <c r="B11" s="12" t="s">
        <v>1102</v>
      </c>
      <c r="C11" s="12">
        <v>1</v>
      </c>
    </row>
    <row r="12" spans="1:4">
      <c r="A12" s="12">
        <v>4</v>
      </c>
      <c r="B12" s="12" t="s">
        <v>1103</v>
      </c>
      <c r="C12" s="12">
        <v>1</v>
      </c>
    </row>
    <row r="13" spans="1:4">
      <c r="A13" s="12">
        <v>5</v>
      </c>
      <c r="B13" s="12" t="s">
        <v>1063</v>
      </c>
      <c r="C13" s="12">
        <v>1</v>
      </c>
    </row>
    <row r="14" spans="1:4">
      <c r="A14" s="12">
        <v>6</v>
      </c>
      <c r="B14" s="12" t="s">
        <v>1064</v>
      </c>
      <c r="C14" s="12">
        <v>1</v>
      </c>
    </row>
  </sheetData>
  <sheetProtection selectLockedCells="1"/>
  <mergeCells count="3">
    <mergeCell ref="B1:C1"/>
    <mergeCell ref="B2:C2"/>
    <mergeCell ref="B3:C3"/>
  </mergeCells>
  <phoneticPr fontId="24"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D129"/>
  <sheetViews>
    <sheetView view="pageBreakPreview" zoomScale="145" zoomScaleSheetLayoutView="14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0" t="str">
        <f>IF('1_GO'!C3="","",'1_GO'!C3)</f>
        <v>Personel İşlemleri</v>
      </c>
      <c r="C1" s="141"/>
      <c r="D1" s="35" t="s">
        <v>808</v>
      </c>
    </row>
    <row r="2" spans="1:4">
      <c r="A2" s="1" t="s">
        <v>786</v>
      </c>
      <c r="B2" s="142" t="str">
        <f>IF('1_GO'!C4="","",'1_GO'!C4)</f>
        <v>Özlük İşlemleri</v>
      </c>
      <c r="C2" s="143"/>
    </row>
    <row r="3" spans="1:4">
      <c r="A3" s="1" t="s">
        <v>785</v>
      </c>
      <c r="B3" s="144" t="str">
        <f>IF('1_GO'!C5="","",'1_GO'!C5)</f>
        <v>Pasaport İşlem Süreci</v>
      </c>
      <c r="C3" s="145"/>
    </row>
    <row r="4" spans="1:4">
      <c r="A4" s="2"/>
      <c r="B4" s="2"/>
      <c r="C4" s="2"/>
    </row>
    <row r="5" spans="1:4" ht="21.75">
      <c r="A5" s="6" t="s">
        <v>1051</v>
      </c>
      <c r="B5" s="7"/>
      <c r="C5" s="8"/>
    </row>
    <row r="6" spans="1:4">
      <c r="A6" s="9" t="s">
        <v>1052</v>
      </c>
      <c r="B6" s="10"/>
      <c r="C6" s="11"/>
    </row>
    <row r="7" spans="1:4" ht="21.75">
      <c r="A7" s="96"/>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2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792</v>
      </c>
      <c r="B5" s="8"/>
    </row>
    <row r="6" spans="1:3">
      <c r="A6" s="9" t="s">
        <v>793</v>
      </c>
      <c r="B6" s="11"/>
    </row>
    <row r="7" spans="1:3">
      <c r="A7" s="3"/>
      <c r="B7" s="2"/>
    </row>
    <row r="8" spans="1:3">
      <c r="A8" s="1" t="s">
        <v>782</v>
      </c>
      <c r="B8" s="1" t="s">
        <v>794</v>
      </c>
    </row>
    <row r="9" spans="1:3">
      <c r="B9" s="12" t="s">
        <v>1089</v>
      </c>
    </row>
  </sheetData>
  <sheetProtection selectLockedCells="1"/>
  <phoneticPr fontId="2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C9"/>
  <sheetViews>
    <sheetView view="pageBreakPreview" zoomScale="145" zoomScaleSheetLayoutView="145"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1090</v>
      </c>
    </row>
  </sheetData>
  <sheetProtection selectLockedCells="1"/>
  <phoneticPr fontId="24"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dimension ref="A1:C9"/>
  <sheetViews>
    <sheetView view="pageBreakPreview" zoomScale="160" zoomScaleSheetLayoutView="16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444</v>
      </c>
      <c r="B5" s="8"/>
    </row>
    <row r="6" spans="1:3">
      <c r="A6" s="9"/>
      <c r="B6" s="11"/>
    </row>
    <row r="7" spans="1:3">
      <c r="A7" s="3"/>
      <c r="B7" s="2"/>
    </row>
    <row r="8" spans="1:3">
      <c r="A8" s="1" t="s">
        <v>782</v>
      </c>
      <c r="B8" s="1" t="s">
        <v>801</v>
      </c>
    </row>
    <row r="9" spans="1:3">
      <c r="B9" s="12" t="s">
        <v>1089</v>
      </c>
    </row>
  </sheetData>
  <sheetProtection selectLockedCells="1"/>
  <phoneticPr fontId="2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dimension ref="A1:C49"/>
  <sheetViews>
    <sheetView view="pageBreakPreview" topLeftCell="A2" zoomScale="175" zoomScaleSheetLayoutView="175" workbookViewId="0">
      <selection activeCell="B11" sqref="B11"/>
    </sheetView>
  </sheetViews>
  <sheetFormatPr defaultRowHeight="15"/>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Pasaport İşlem Süreci</v>
      </c>
    </row>
    <row r="4" spans="1:3">
      <c r="A4" s="2"/>
      <c r="B4" s="2"/>
    </row>
    <row r="5" spans="1:3" ht="21.75">
      <c r="A5" s="6" t="s">
        <v>445</v>
      </c>
      <c r="B5" s="8"/>
    </row>
    <row r="6" spans="1:3">
      <c r="A6" s="9"/>
      <c r="B6" s="11"/>
    </row>
    <row r="7" spans="1:3">
      <c r="A7" s="3"/>
      <c r="B7" s="2"/>
    </row>
    <row r="8" spans="1:3">
      <c r="A8" s="1" t="s">
        <v>782</v>
      </c>
      <c r="B8" s="1" t="s">
        <v>802</v>
      </c>
    </row>
    <row r="9" spans="1:3">
      <c r="A9" s="102" t="s">
        <v>1067</v>
      </c>
      <c r="B9" s="102" t="s">
        <v>1093</v>
      </c>
    </row>
    <row r="10" spans="1:3">
      <c r="A10" s="102" t="s">
        <v>1091</v>
      </c>
      <c r="B10" s="102" t="s">
        <v>1097</v>
      </c>
    </row>
    <row r="11" spans="1:3">
      <c r="A11" s="102" t="s">
        <v>1092</v>
      </c>
      <c r="B11" s="102" t="s">
        <v>1094</v>
      </c>
    </row>
    <row r="12" spans="1:3">
      <c r="A12" s="102"/>
      <c r="B12" s="102"/>
    </row>
    <row r="13" spans="1:3">
      <c r="A13" s="102"/>
      <c r="B13" s="102"/>
    </row>
    <row r="14" spans="1:3">
      <c r="A14" s="102"/>
      <c r="B14" s="102"/>
    </row>
    <row r="15" spans="1:3">
      <c r="A15" s="102"/>
      <c r="B15" s="102"/>
    </row>
    <row r="16" spans="1:3">
      <c r="A16" s="102"/>
      <c r="B16" s="102"/>
    </row>
    <row r="17" spans="1:2">
      <c r="A17" s="102"/>
      <c r="B17" s="102"/>
    </row>
    <row r="18" spans="1:2">
      <c r="A18" s="102"/>
      <c r="B18" s="102"/>
    </row>
    <row r="19" spans="1:2">
      <c r="A19" s="102"/>
      <c r="B19" s="102"/>
    </row>
    <row r="20" spans="1:2">
      <c r="A20" s="102"/>
      <c r="B20" s="102"/>
    </row>
    <row r="21" spans="1:2">
      <c r="A21" s="102"/>
      <c r="B21" s="102"/>
    </row>
    <row r="22" spans="1:2">
      <c r="A22" s="102"/>
      <c r="B22" s="102"/>
    </row>
    <row r="23" spans="1:2">
      <c r="A23" s="102"/>
      <c r="B23" s="102"/>
    </row>
    <row r="24" spans="1:2">
      <c r="A24" s="102"/>
      <c r="B24" s="102"/>
    </row>
    <row r="25" spans="1:2">
      <c r="A25" s="102"/>
      <c r="B25" s="102"/>
    </row>
    <row r="26" spans="1:2">
      <c r="A26" s="102"/>
      <c r="B26" s="102"/>
    </row>
    <row r="27" spans="1:2">
      <c r="A27" s="102"/>
      <c r="B27" s="102"/>
    </row>
    <row r="28" spans="1:2">
      <c r="A28" s="102"/>
      <c r="B28" s="102"/>
    </row>
    <row r="29" spans="1:2">
      <c r="A29" s="102"/>
      <c r="B29" s="102"/>
    </row>
    <row r="30" spans="1:2">
      <c r="A30" s="102"/>
      <c r="B30" s="102"/>
    </row>
    <row r="31" spans="1:2">
      <c r="A31" s="102"/>
      <c r="B31" s="102"/>
    </row>
    <row r="32" spans="1:2">
      <c r="A32" s="102"/>
      <c r="B32" s="102"/>
    </row>
    <row r="33" spans="1:2">
      <c r="A33" s="102"/>
      <c r="B33" s="102"/>
    </row>
    <row r="34" spans="1:2">
      <c r="A34" s="102"/>
      <c r="B34" s="102"/>
    </row>
    <row r="35" spans="1:2">
      <c r="A35" s="102"/>
      <c r="B35" s="102"/>
    </row>
    <row r="36" spans="1:2">
      <c r="A36" s="102"/>
      <c r="B36" s="102"/>
    </row>
    <row r="37" spans="1:2">
      <c r="A37" s="102"/>
      <c r="B37" s="102"/>
    </row>
    <row r="38" spans="1:2">
      <c r="A38" s="102"/>
      <c r="B38" s="102"/>
    </row>
    <row r="39" spans="1:2">
      <c r="A39" s="102"/>
      <c r="B39" s="102"/>
    </row>
    <row r="40" spans="1:2">
      <c r="A40" s="102"/>
      <c r="B40" s="102"/>
    </row>
    <row r="41" spans="1:2">
      <c r="A41" s="102"/>
      <c r="B41" s="102"/>
    </row>
    <row r="42" spans="1:2">
      <c r="A42" s="102"/>
      <c r="B42" s="102"/>
    </row>
    <row r="43" spans="1:2">
      <c r="A43" s="102"/>
      <c r="B43" s="102"/>
    </row>
    <row r="44" spans="1:2">
      <c r="A44" s="102"/>
      <c r="B44" s="102"/>
    </row>
    <row r="45" spans="1:2">
      <c r="A45" s="102"/>
      <c r="B45" s="102"/>
    </row>
    <row r="46" spans="1:2">
      <c r="A46" s="102"/>
      <c r="B46" s="102"/>
    </row>
    <row r="47" spans="1:2">
      <c r="A47" s="102"/>
      <c r="B47" s="102"/>
    </row>
    <row r="48" spans="1:2">
      <c r="A48" s="102"/>
      <c r="B48" s="102"/>
    </row>
    <row r="49" spans="1:2">
      <c r="A49" s="102"/>
      <c r="B49" s="102"/>
    </row>
  </sheetData>
  <sheetProtection selectLockedCells="1"/>
  <phoneticPr fontId="2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Mt BİLİŞİM</cp:lastModifiedBy>
  <cp:lastPrinted>2014-12-05T08:45:48Z</cp:lastPrinted>
  <dcterms:created xsi:type="dcterms:W3CDTF">2011-03-10T05:19:50Z</dcterms:created>
  <dcterms:modified xsi:type="dcterms:W3CDTF">2015-03-05T14:16:51Z</dcterms:modified>
</cp:coreProperties>
</file>